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38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<sst xmlns="http://schemas.openxmlformats.org/spreadsheetml/2006/main" count="66" uniqueCount="65">
  <si>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</si>
  <si>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</si>
  <si>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</si>
  <si>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</si>
  <si>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</si>
  <si>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</si>
  <si>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</si>
  <si>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</si>
  <si>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</si>
  <si>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</si>
  <si>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</si>
  <si>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</si>
  <si>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</si>
  <si>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</si>
  <si>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</si>
  <si>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</si>
  <si>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</si>
  <si>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</si>
  <si>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</si>
  <si>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</si>
  <si>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</si>
  <si>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</si>
  <si>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</si>
  <si>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Comapa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</si>
  <si>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</si>
  <si>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</si>
  <si>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</si>
  <si>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</si>
  <si>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</si>
  <si>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</si>
  <si>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</si>
  <si>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</si>
  <si>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</si>
  <si>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</si>
  <si>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</si>
  <si>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</si>
  <si>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Jalpatagua</t>
  </si>
  <si>
    <t>Conguaco</t>
  </si>
  <si>
    <t>2213</t>
  </si>
  <si>
    <t>2214</t>
  </si>
  <si>
    <t>2216</t>
  </si>
  <si>
    <t>2217</t>
  </si>
  <si>
    <t>Moyuta</t>
  </si>
  <si>
    <t>Pasaco</t>
  </si>
  <si>
    <t>Municipios del Departamento de Jutiapa</t>
  </si>
  <si>
    <t>Viviendas con Energía Eléctrica</t>
  </si>
  <si>
    <t>Viviendas con Energia Electrica</t>
  </si>
  <si>
    <t>T_VIV</t>
  </si>
  <si>
    <t>Viviendas con Servicio Electrico</t>
  </si>
  <si>
    <t>VIV_EL</t>
  </si>
  <si>
    <t>Viviendas sin  Servicio Electrico</t>
  </si>
  <si>
    <t>VIV_NO_EL</t>
  </si>
  <si>
    <t>Pocentaje de Viviendas con Energia Electrica</t>
  </si>
  <si>
    <t>P_VIV_EL</t>
  </si>
  <si>
    <t>Porcentaje de Viviendas sin Energia Electrica</t>
  </si>
  <si>
    <t>PVIV_NO_EL</t>
  </si>
  <si>
    <t>Censo de Lugares Poblados 2002 -INE-</t>
  </si>
  <si>
    <t>Número de Viviendas</t>
  </si>
  <si>
    <t>38 - 22</t>
  </si>
  <si>
    <t>Total Viviendas</t>
  </si>
  <si>
    <t>Zapotitlán</t>
  </si>
  <si>
    <t>Depto. de Jutiapa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</si>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</sst>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55" zoomScaleNormal="55" workbookViewId="0" topLeftCell="A1">
      <selection activeCell="Q42" sqref="Q42"/>
    </sheetView>
  </sheetViews>
  <sheetFormatPr defaultColWidth="11.421875" defaultRowHeight="12.75"/>
  <cols>
    <col min="1" max="9" width="2.7109375" style="0" customWidth="1"/>
    <col min="10" max="10" width="19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6" s="9" customFormat="1" ht="1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9" customFormat="1" ht="12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9" customFormat="1" ht="12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9" customFormat="1" ht="12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6" spans="1:12" s="9" customFormat="1" ht="12.75">
      <c r="A6" s="54" t="s">
        <v>4</v>
      </c>
      <c r="B6" s="55"/>
      <c r="C6" s="55"/>
      <c r="D6" s="55"/>
      <c r="E6" s="56"/>
      <c r="F6" s="57"/>
      <c r="G6" s="58"/>
      <c r="H6" s="58"/>
      <c r="J6" s="59" t="s">
        <v>58</v>
      </c>
      <c r="K6" s="60"/>
      <c r="L6" s="25"/>
    </row>
    <row r="7" s="9" customFormat="1" ht="12"/>
    <row r="8" spans="1:17" s="9" customFormat="1" ht="12">
      <c r="A8" s="9" t="s">
        <v>5</v>
      </c>
      <c r="B8" s="10" t="s">
        <v>6</v>
      </c>
      <c r="C8" s="11"/>
      <c r="D8" s="11"/>
      <c r="E8" s="11"/>
      <c r="F8" s="11"/>
      <c r="G8" s="11"/>
      <c r="H8" s="11"/>
      <c r="I8" s="11"/>
      <c r="J8" s="11" t="s">
        <v>45</v>
      </c>
      <c r="K8" s="26"/>
      <c r="L8" s="11"/>
      <c r="M8" s="11"/>
      <c r="N8" s="11"/>
      <c r="O8" s="11"/>
      <c r="P8" s="11"/>
      <c r="Q8" s="12"/>
    </row>
    <row r="9" spans="2:17" s="13" customFormat="1" ht="12">
      <c r="B9" s="14" t="s">
        <v>7</v>
      </c>
      <c r="C9" s="15"/>
      <c r="D9" s="15"/>
      <c r="E9" s="15"/>
      <c r="F9" s="15"/>
      <c r="G9" s="15"/>
      <c r="H9" s="15"/>
      <c r="I9" s="15"/>
      <c r="J9" s="15" t="s">
        <v>46</v>
      </c>
      <c r="K9" s="27"/>
      <c r="L9" s="15"/>
      <c r="M9" s="15"/>
      <c r="N9" s="15"/>
      <c r="O9" s="15"/>
      <c r="P9" s="15"/>
      <c r="Q9" s="16"/>
    </row>
    <row r="10" spans="2:17" s="9" customFormat="1" ht="12">
      <c r="B10" s="17" t="s">
        <v>8</v>
      </c>
      <c r="C10" s="18"/>
      <c r="D10" s="18"/>
      <c r="E10" s="18"/>
      <c r="F10" s="18"/>
      <c r="G10" s="18"/>
      <c r="H10" s="18"/>
      <c r="I10" s="18"/>
      <c r="J10" s="18" t="s">
        <v>44</v>
      </c>
      <c r="K10" s="28"/>
      <c r="L10" s="18"/>
      <c r="M10" s="18"/>
      <c r="N10" s="18"/>
      <c r="O10" s="18"/>
      <c r="P10" s="18"/>
      <c r="Q10" s="19"/>
    </row>
    <row r="11" spans="2:17" s="9" customFormat="1" ht="12">
      <c r="B11" s="17" t="s">
        <v>12</v>
      </c>
      <c r="C11" s="18"/>
      <c r="D11" s="18"/>
      <c r="E11" s="18"/>
      <c r="F11" s="18"/>
      <c r="G11" s="18"/>
      <c r="H11" s="18"/>
      <c r="I11" s="18"/>
      <c r="J11" s="24">
        <v>2002</v>
      </c>
      <c r="K11" s="28"/>
      <c r="L11" s="24"/>
      <c r="M11" s="18"/>
      <c r="N11" s="18"/>
      <c r="O11" s="18"/>
      <c r="P11" s="18"/>
      <c r="Q11" s="19"/>
    </row>
    <row r="12" spans="2:17" s="9" customFormat="1" ht="12">
      <c r="B12" s="17" t="s">
        <v>9</v>
      </c>
      <c r="C12" s="18"/>
      <c r="D12" s="18"/>
      <c r="E12" s="18"/>
      <c r="F12" s="18"/>
      <c r="G12" s="18"/>
      <c r="H12" s="18"/>
      <c r="I12" s="18"/>
      <c r="J12" s="18" t="s">
        <v>57</v>
      </c>
      <c r="K12" s="28"/>
      <c r="L12" s="18"/>
      <c r="M12" s="18"/>
      <c r="N12" s="18"/>
      <c r="O12" s="18"/>
      <c r="P12" s="18"/>
      <c r="Q12" s="19"/>
    </row>
    <row r="13" spans="2:17" s="9" customFormat="1" ht="12">
      <c r="B13" s="20" t="s">
        <v>10</v>
      </c>
      <c r="C13" s="21"/>
      <c r="D13" s="21"/>
      <c r="E13" s="21"/>
      <c r="F13" s="21"/>
      <c r="G13" s="21"/>
      <c r="H13" s="21"/>
      <c r="I13" s="21"/>
      <c r="J13" s="21" t="s">
        <v>56</v>
      </c>
      <c r="K13" s="29"/>
      <c r="L13" s="21"/>
      <c r="M13" s="21"/>
      <c r="N13" s="21"/>
      <c r="O13" s="21"/>
      <c r="P13" s="21"/>
      <c r="Q13" s="22"/>
    </row>
    <row r="14" ht="12.75">
      <c r="S14" s="8"/>
    </row>
    <row r="15" ht="12.75">
      <c r="S15" s="8"/>
    </row>
    <row r="17" spans="12:29" s="30" customFormat="1" ht="12.75" customHeight="1">
      <c r="L17" s="33"/>
      <c r="M17" s="52" t="s">
        <v>15</v>
      </c>
      <c r="N17" s="52" t="s">
        <v>16</v>
      </c>
      <c r="O17" s="52" t="s">
        <v>17</v>
      </c>
      <c r="P17" s="52" t="s">
        <v>18</v>
      </c>
      <c r="Q17" s="52" t="s">
        <v>19</v>
      </c>
      <c r="R17" s="52" t="s">
        <v>20</v>
      </c>
      <c r="S17" s="52" t="s">
        <v>21</v>
      </c>
      <c r="T17" s="52" t="s">
        <v>22</v>
      </c>
      <c r="U17" s="52" t="s">
        <v>60</v>
      </c>
      <c r="V17" s="52" t="s">
        <v>23</v>
      </c>
      <c r="W17" s="34"/>
      <c r="X17" s="35"/>
      <c r="Y17" s="35"/>
      <c r="Z17" s="35"/>
      <c r="AA17" s="35"/>
      <c r="AB17" s="35"/>
      <c r="AC17" s="52" t="s">
        <v>61</v>
      </c>
    </row>
    <row r="18" spans="12:29" s="30" customFormat="1" ht="25.5">
      <c r="L18" s="36" t="s">
        <v>14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7" t="s">
        <v>36</v>
      </c>
      <c r="X18" s="38" t="s">
        <v>37</v>
      </c>
      <c r="Y18" s="38" t="s">
        <v>42</v>
      </c>
      <c r="Z18" s="38" t="s">
        <v>43</v>
      </c>
      <c r="AA18" s="38" t="s">
        <v>62</v>
      </c>
      <c r="AB18" s="38" t="s">
        <v>63</v>
      </c>
      <c r="AC18" s="53"/>
    </row>
    <row r="19" spans="1:29" s="1" customFormat="1" ht="12.75" customHeight="1">
      <c r="A19" s="2"/>
      <c r="B19" s="49" t="s">
        <v>11</v>
      </c>
      <c r="C19" s="50"/>
      <c r="D19" s="50"/>
      <c r="E19" s="50"/>
      <c r="F19" s="50"/>
      <c r="G19" s="50"/>
      <c r="H19" s="50"/>
      <c r="I19" s="50"/>
      <c r="J19" s="51"/>
      <c r="K19" s="31" t="s">
        <v>13</v>
      </c>
      <c r="L19" s="32" t="s">
        <v>24</v>
      </c>
      <c r="M19" s="32" t="s">
        <v>25</v>
      </c>
      <c r="N19" s="32" t="s">
        <v>26</v>
      </c>
      <c r="O19" s="32" t="s">
        <v>27</v>
      </c>
      <c r="P19" s="32" t="s">
        <v>28</v>
      </c>
      <c r="Q19" s="32" t="s">
        <v>29</v>
      </c>
      <c r="R19" s="32" t="s">
        <v>30</v>
      </c>
      <c r="S19" s="32" t="s">
        <v>31</v>
      </c>
      <c r="T19" s="32" t="s">
        <v>32</v>
      </c>
      <c r="U19" s="32" t="s">
        <v>33</v>
      </c>
      <c r="V19" s="32" t="s">
        <v>34</v>
      </c>
      <c r="W19" s="32" t="s">
        <v>35</v>
      </c>
      <c r="X19" s="32" t="s">
        <v>38</v>
      </c>
      <c r="Y19" s="32" t="s">
        <v>39</v>
      </c>
      <c r="Z19" s="32" t="s">
        <v>39</v>
      </c>
      <c r="AA19" s="32" t="s">
        <v>40</v>
      </c>
      <c r="AB19" s="32" t="s">
        <v>41</v>
      </c>
      <c r="AC19" s="32" t="s">
        <v>64</v>
      </c>
    </row>
    <row r="20" spans="2:29" s="3" customFormat="1" ht="12.75" customHeight="1">
      <c r="B20" s="7"/>
      <c r="C20" s="4"/>
      <c r="D20" s="4"/>
      <c r="E20" s="4"/>
      <c r="F20" s="4"/>
      <c r="G20" s="4"/>
      <c r="H20" s="4"/>
      <c r="I20" s="4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s="23" customFormat="1" ht="12.75" customHeight="1">
      <c r="B21" s="46" t="s">
        <v>59</v>
      </c>
      <c r="C21" s="47"/>
      <c r="D21" s="47"/>
      <c r="E21" s="47"/>
      <c r="F21" s="47"/>
      <c r="G21" s="47"/>
      <c r="H21" s="47"/>
      <c r="I21" s="47"/>
      <c r="J21" s="48"/>
      <c r="K21" s="39" t="s">
        <v>47</v>
      </c>
      <c r="L21" s="40">
        <v>21237</v>
      </c>
      <c r="M21" s="40">
        <v>4115</v>
      </c>
      <c r="N21" s="40">
        <v>5110</v>
      </c>
      <c r="O21" s="40">
        <v>3128</v>
      </c>
      <c r="P21" s="40">
        <v>8851</v>
      </c>
      <c r="Q21" s="40">
        <v>2591</v>
      </c>
      <c r="R21" s="40">
        <v>3344</v>
      </c>
      <c r="S21" s="40">
        <v>1224</v>
      </c>
      <c r="T21" s="40">
        <v>1088</v>
      </c>
      <c r="U21" s="40">
        <v>1708</v>
      </c>
      <c r="V21" s="40">
        <v>4828</v>
      </c>
      <c r="W21" s="40">
        <v>4827</v>
      </c>
      <c r="X21" s="40">
        <v>2824</v>
      </c>
      <c r="Y21" s="40">
        <v>7047</v>
      </c>
      <c r="Z21" s="40">
        <v>1724</v>
      </c>
      <c r="AA21" s="40">
        <v>2731</v>
      </c>
      <c r="AB21" s="40">
        <v>3597</v>
      </c>
      <c r="AC21" s="40">
        <f>SUM(L21:AB21)</f>
        <v>79974</v>
      </c>
    </row>
    <row r="22" spans="2:29" s="23" customFormat="1" ht="12" customHeight="1">
      <c r="B22" s="46" t="s">
        <v>48</v>
      </c>
      <c r="C22" s="47"/>
      <c r="D22" s="47"/>
      <c r="E22" s="47"/>
      <c r="F22" s="47"/>
      <c r="G22" s="47"/>
      <c r="H22" s="47"/>
      <c r="I22" s="47"/>
      <c r="J22" s="48"/>
      <c r="K22" s="39" t="s">
        <v>49</v>
      </c>
      <c r="L22" s="41">
        <v>18164</v>
      </c>
      <c r="M22" s="41">
        <v>3837</v>
      </c>
      <c r="N22" s="41">
        <v>4753</v>
      </c>
      <c r="O22" s="41">
        <v>2918</v>
      </c>
      <c r="P22" s="41">
        <v>8153</v>
      </c>
      <c r="Q22" s="41">
        <v>2196</v>
      </c>
      <c r="R22" s="41">
        <v>3023</v>
      </c>
      <c r="S22" s="41">
        <v>1066</v>
      </c>
      <c r="T22" s="42">
        <v>750</v>
      </c>
      <c r="U22" s="41">
        <v>1399</v>
      </c>
      <c r="V22" s="41">
        <v>2726</v>
      </c>
      <c r="W22" s="41">
        <v>3863</v>
      </c>
      <c r="X22" s="41">
        <v>1149</v>
      </c>
      <c r="Y22" s="41">
        <v>5086</v>
      </c>
      <c r="Z22" s="41">
        <v>1019</v>
      </c>
      <c r="AA22" s="41">
        <v>2476</v>
      </c>
      <c r="AB22" s="41">
        <v>3175</v>
      </c>
      <c r="AC22" s="41">
        <f>SUM(L22:AB22)</f>
        <v>65753</v>
      </c>
    </row>
    <row r="23" spans="2:29" ht="12.75">
      <c r="B23" s="46" t="s">
        <v>50</v>
      </c>
      <c r="C23" s="47"/>
      <c r="D23" s="47"/>
      <c r="E23" s="47"/>
      <c r="F23" s="47"/>
      <c r="G23" s="47"/>
      <c r="H23" s="47"/>
      <c r="I23" s="47"/>
      <c r="J23" s="48"/>
      <c r="K23" s="39" t="s">
        <v>51</v>
      </c>
      <c r="L23" s="41">
        <f>(L21-L22)</f>
        <v>3073</v>
      </c>
      <c r="M23" s="41">
        <f aca="true" t="shared" si="0" ref="M23:AC23">(M21-M22)</f>
        <v>278</v>
      </c>
      <c r="N23" s="41">
        <f t="shared" si="0"/>
        <v>357</v>
      </c>
      <c r="O23" s="41">
        <f t="shared" si="0"/>
        <v>210</v>
      </c>
      <c r="P23" s="41">
        <f t="shared" si="0"/>
        <v>698</v>
      </c>
      <c r="Q23" s="41">
        <f t="shared" si="0"/>
        <v>395</v>
      </c>
      <c r="R23" s="41">
        <f t="shared" si="0"/>
        <v>321</v>
      </c>
      <c r="S23" s="41">
        <f t="shared" si="0"/>
        <v>158</v>
      </c>
      <c r="T23" s="41">
        <f t="shared" si="0"/>
        <v>338</v>
      </c>
      <c r="U23" s="41">
        <f t="shared" si="0"/>
        <v>309</v>
      </c>
      <c r="V23" s="41">
        <f t="shared" si="0"/>
        <v>2102</v>
      </c>
      <c r="W23" s="41">
        <f t="shared" si="0"/>
        <v>964</v>
      </c>
      <c r="X23" s="41">
        <f t="shared" si="0"/>
        <v>1675</v>
      </c>
      <c r="Y23" s="41">
        <f t="shared" si="0"/>
        <v>1961</v>
      </c>
      <c r="Z23" s="41">
        <f t="shared" si="0"/>
        <v>705</v>
      </c>
      <c r="AA23" s="41">
        <f t="shared" si="0"/>
        <v>255</v>
      </c>
      <c r="AB23" s="41">
        <f t="shared" si="0"/>
        <v>422</v>
      </c>
      <c r="AC23" s="41">
        <f t="shared" si="0"/>
        <v>14221</v>
      </c>
    </row>
    <row r="24" spans="2:29" ht="12.75">
      <c r="B24" s="46" t="s">
        <v>52</v>
      </c>
      <c r="C24" s="47"/>
      <c r="D24" s="47"/>
      <c r="E24" s="47"/>
      <c r="F24" s="47"/>
      <c r="G24" s="47"/>
      <c r="H24" s="47"/>
      <c r="I24" s="47"/>
      <c r="J24" s="48"/>
      <c r="K24" s="39" t="s">
        <v>53</v>
      </c>
      <c r="L24" s="43">
        <f>(L22/L21)*100</f>
        <v>85.52997127654565</v>
      </c>
      <c r="M24" s="43">
        <f aca="true" t="shared" si="1" ref="M24:AC24">(M22/M21)*100</f>
        <v>93.24422843256379</v>
      </c>
      <c r="N24" s="43">
        <f t="shared" si="1"/>
        <v>93.01369863013699</v>
      </c>
      <c r="O24" s="43">
        <f t="shared" si="1"/>
        <v>93.28644501278772</v>
      </c>
      <c r="P24" s="43">
        <f t="shared" si="1"/>
        <v>92.11388543667383</v>
      </c>
      <c r="Q24" s="43">
        <f t="shared" si="1"/>
        <v>84.75492087996912</v>
      </c>
      <c r="R24" s="43">
        <f t="shared" si="1"/>
        <v>90.40071770334929</v>
      </c>
      <c r="S24" s="43">
        <f t="shared" si="1"/>
        <v>87.09150326797386</v>
      </c>
      <c r="T24" s="43">
        <f t="shared" si="1"/>
        <v>68.93382352941177</v>
      </c>
      <c r="U24" s="43">
        <f t="shared" si="1"/>
        <v>81.90866510538642</v>
      </c>
      <c r="V24" s="43">
        <f t="shared" si="1"/>
        <v>56.46230323115161</v>
      </c>
      <c r="W24" s="43">
        <f t="shared" si="1"/>
        <v>80.02900352185623</v>
      </c>
      <c r="X24" s="43">
        <f t="shared" si="1"/>
        <v>40.68696883852691</v>
      </c>
      <c r="Y24" s="43">
        <f t="shared" si="1"/>
        <v>72.17255569745991</v>
      </c>
      <c r="Z24" s="43">
        <f t="shared" si="1"/>
        <v>59.10672853828306</v>
      </c>
      <c r="AA24" s="43">
        <f t="shared" si="1"/>
        <v>90.66276089344562</v>
      </c>
      <c r="AB24" s="43">
        <f t="shared" si="1"/>
        <v>88.26800111203781</v>
      </c>
      <c r="AC24" s="43">
        <f t="shared" si="1"/>
        <v>82.21797084052317</v>
      </c>
    </row>
    <row r="25" spans="2:29" ht="12.75">
      <c r="B25" s="46" t="s">
        <v>54</v>
      </c>
      <c r="C25" s="47"/>
      <c r="D25" s="47"/>
      <c r="E25" s="47"/>
      <c r="F25" s="47"/>
      <c r="G25" s="47"/>
      <c r="H25" s="47"/>
      <c r="I25" s="47"/>
      <c r="J25" s="48"/>
      <c r="K25" s="39" t="s">
        <v>55</v>
      </c>
      <c r="L25" s="43">
        <f>(L23/L21)*100</f>
        <v>14.470028723454348</v>
      </c>
      <c r="M25" s="43">
        <f aca="true" t="shared" si="2" ref="M25:AC25">(M23/M21)*100</f>
        <v>6.755771567436208</v>
      </c>
      <c r="N25" s="43">
        <f t="shared" si="2"/>
        <v>6.986301369863014</v>
      </c>
      <c r="O25" s="43">
        <f t="shared" si="2"/>
        <v>6.713554987212277</v>
      </c>
      <c r="P25" s="43">
        <f t="shared" si="2"/>
        <v>7.886114563326179</v>
      </c>
      <c r="Q25" s="43">
        <f t="shared" si="2"/>
        <v>15.245079120030876</v>
      </c>
      <c r="R25" s="43">
        <f t="shared" si="2"/>
        <v>9.599282296650717</v>
      </c>
      <c r="S25" s="43">
        <f t="shared" si="2"/>
        <v>12.908496732026146</v>
      </c>
      <c r="T25" s="43">
        <f t="shared" si="2"/>
        <v>31.066176470588236</v>
      </c>
      <c r="U25" s="43">
        <f t="shared" si="2"/>
        <v>18.091334894613585</v>
      </c>
      <c r="V25" s="43">
        <f t="shared" si="2"/>
        <v>43.537696768848384</v>
      </c>
      <c r="W25" s="43">
        <f t="shared" si="2"/>
        <v>19.970996478143775</v>
      </c>
      <c r="X25" s="43">
        <f t="shared" si="2"/>
        <v>59.313031161473084</v>
      </c>
      <c r="Y25" s="43">
        <f t="shared" si="2"/>
        <v>27.827444302540087</v>
      </c>
      <c r="Z25" s="43">
        <f t="shared" si="2"/>
        <v>40.893271461716935</v>
      </c>
      <c r="AA25" s="43">
        <f t="shared" si="2"/>
        <v>9.337239106554375</v>
      </c>
      <c r="AB25" s="43">
        <f t="shared" si="2"/>
        <v>11.73199888796219</v>
      </c>
      <c r="AC25" s="43">
        <f t="shared" si="2"/>
        <v>17.78202915947683</v>
      </c>
    </row>
  </sheetData>
  <mergeCells count="24">
    <mergeCell ref="B22:J22"/>
    <mergeCell ref="B23:J23"/>
    <mergeCell ref="B24:J24"/>
    <mergeCell ref="B25:J25"/>
    <mergeCell ref="A6:E6"/>
    <mergeCell ref="F6:H6"/>
    <mergeCell ref="AC17:AC18"/>
    <mergeCell ref="T17:T18"/>
    <mergeCell ref="J6:K6"/>
    <mergeCell ref="U17:U18"/>
    <mergeCell ref="S17:S18"/>
    <mergeCell ref="V17:V18"/>
    <mergeCell ref="B21:J21"/>
    <mergeCell ref="B19:J19"/>
    <mergeCell ref="Q17:Q18"/>
    <mergeCell ref="R17:R18"/>
    <mergeCell ref="M17:M18"/>
    <mergeCell ref="N17:N18"/>
    <mergeCell ref="O17:O18"/>
    <mergeCell ref="P17:P18"/>
    <mergeCell ref="A1:P1"/>
    <mergeCell ref="A2:P2"/>
    <mergeCell ref="A3:P3"/>
    <mergeCell ref="A4:P4"/>
  </mergeCells>
  <printOptions/>
  <pageMargins left="0.56" right="0.7874015748031497" top="0.984251968503937" bottom="0.984251968503937" header="0" footer="0"/>
  <pageSetup horizontalDpi="600" verticalDpi="600" orientation="landscape" paperSize="5" scale="55" r:id="rId3"/>
  <legacyDrawing r:id="rId2"/>
  <oleObjects>
    <oleObject progId="" shapeId="14494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2007-07-17T17:15:45Z</cp:lastPrinted>
  <dcterms:created xsi:type="dcterms:W3CDTF">2005-09-23T17:17:30Z</dcterms:created>
  <dcterms:modified xsi:type="dcterms:W3CDTF">2007-07-17T17:15:49Z</dcterms:modified>
  <cp:category/>
  <cp:version/>
  <cp:contentType/>
  <cp:contentStatus/>
</cp:coreProperties>
</file>