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2  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<sst xmlns="http://schemas.openxmlformats.org/spreadsheetml/2006/main" count="82" uniqueCount="81">
  <si>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</si>
  <si>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</si>
  <si>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</si>
  <si>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</si>
  <si>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</si>
  <si>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</si>
  <si>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</si>
  <si>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</si>
  <si>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</si>
  <si>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</si>
  <si>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</si>
  <si>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</si>
  <si>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</si>
  <si>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</si>
  <si>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</si>
  <si>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Total Poblacion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</si>
  <si>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</si>
  <si>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</si>
  <si>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</si>
  <si>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</si>
  <si>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</si>
  <si>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</si>
  <si>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</si>
  <si>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</si>
  <si>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</si>
  <si>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</si>
  <si>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</si>
  <si>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</si>
  <si>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</si>
  <si>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</si>
  <si>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</si>
  <si>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</si>
  <si>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</si>
  <si>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</si>
  <si>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</si>
  <si>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</si>
  <si>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</si>
  <si>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</si>
  <si>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</si>
  <si>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</si>
  <si>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</si>
  <si>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</si>
  <si>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</si>
  <si>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</si>
  <si>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 xml:space="preserve">Total de Nacimientos </t>
  </si>
  <si>
    <t>Total de Nacimientos Hombres</t>
  </si>
  <si>
    <t>Total de Nacimientos Mujeres</t>
  </si>
  <si>
    <t>Total de Nacimientos área urbana</t>
  </si>
  <si>
    <t>Total de Nacimientos área rural</t>
  </si>
  <si>
    <t>Total de Naciemientos hombres área urbana</t>
  </si>
  <si>
    <t>Total de Naciemientos hombres área Rural</t>
  </si>
  <si>
    <t>Toral de Nacimientos Mujeres área Urbana</t>
  </si>
  <si>
    <t>Total de Nacimientos Mujeres área Rural</t>
  </si>
  <si>
    <t>Porcentaje Nacimientos Hombres</t>
  </si>
  <si>
    <t>Porcentaje Nacimientos Mujeres</t>
  </si>
  <si>
    <t>Tasa Bruta Natalidad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</si>
  <si>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</si>
  <si>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</si>
  <si>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</si>
  <si>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</si>
  <si>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</si>
  <si>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</si>
  <si>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</si>
  <si>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</si>
  <si>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P_NAC_M</t>
  </si>
  <si>
    <t>P_NAC_H</t>
  </si>
  <si>
    <t>NATALIDAD</t>
  </si>
  <si>
    <t>Municipios del Departamento de Jutiapa</t>
  </si>
  <si>
    <t>Número de Personas</t>
  </si>
  <si>
    <t xml:space="preserve">Total de Nacimientos, por área de residencia y sexo </t>
  </si>
  <si>
    <t>Tasa Bruta de Natalidad.</t>
  </si>
  <si>
    <t>Tasa Bruta de Natalidad:    (Total de nacimientos / población total)*1000</t>
  </si>
  <si>
    <t>02 - 22</t>
  </si>
  <si>
    <t>22</t>
  </si>
  <si>
    <t>Pasaco</t>
  </si>
  <si>
    <t>Instituto Nacional de Estadística</t>
  </si>
  <si>
    <t>Asunción Mita</t>
  </si>
  <si>
    <t>Zapotitlán</t>
  </si>
  <si>
    <t>Depto. de Jutiapa</t>
  </si>
  <si>
    <t>San José Acatempa</t>
  </si>
  <si>
    <t>Quezada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</si>
</sst>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49" fontId="3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81" fontId="4" fillId="4" borderId="1" xfId="0" applyNumberFormat="1" applyFont="1" applyFill="1" applyBorder="1" applyAlignment="1">
      <alignment horizontal="left"/>
    </xf>
    <xf numFmtId="0" fontId="4" fillId="4" borderId="14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4" borderId="10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left" wrapText="1"/>
    </xf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55" zoomScaleNormal="55" workbookViewId="0" topLeftCell="A1">
      <selection activeCell="Z10" sqref="Z10"/>
    </sheetView>
  </sheetViews>
  <sheetFormatPr defaultColWidth="11.421875" defaultRowHeight="12.75"/>
  <cols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2:30" ht="12.75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ht="12.75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65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65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6" spans="2:30" ht="12.75">
      <c r="B6" s="67" t="s">
        <v>4</v>
      </c>
      <c r="C6" s="68"/>
      <c r="D6" s="68"/>
      <c r="E6" s="68"/>
      <c r="F6" s="69"/>
      <c r="G6" s="70"/>
      <c r="H6" s="71"/>
      <c r="I6" s="71"/>
      <c r="J6" s="8"/>
      <c r="K6" s="72" t="s">
        <v>72</v>
      </c>
      <c r="L6" s="73"/>
      <c r="M6" s="27"/>
      <c r="N6" s="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.75">
      <c r="B7" s="8"/>
      <c r="C7" s="8"/>
      <c r="D7" s="8"/>
      <c r="E7" s="8"/>
      <c r="F7" s="26"/>
      <c r="G7" s="26"/>
      <c r="H7" s="26"/>
      <c r="I7" s="26"/>
      <c r="J7" s="26"/>
      <c r="K7" s="26"/>
      <c r="L7" s="8"/>
      <c r="M7" s="8"/>
      <c r="N7" s="8"/>
      <c r="O7" s="8"/>
      <c r="P7" s="8"/>
      <c r="Q7" s="8"/>
      <c r="R7" s="8"/>
      <c r="S7" s="8"/>
      <c r="T7" s="8"/>
      <c r="U7" s="28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 t="s">
        <v>5</v>
      </c>
      <c r="C8" s="9" t="s">
        <v>6</v>
      </c>
      <c r="D8" s="10"/>
      <c r="E8" s="10"/>
      <c r="K8" s="19" t="s">
        <v>69</v>
      </c>
      <c r="L8" s="25"/>
      <c r="M8" s="25"/>
      <c r="N8" s="25"/>
      <c r="O8" s="25"/>
      <c r="P8" s="25"/>
      <c r="Q8" s="25"/>
      <c r="R8" s="25"/>
      <c r="S8" s="25"/>
      <c r="T8" s="29"/>
      <c r="U8" s="19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11"/>
      <c r="C9" s="12" t="s">
        <v>7</v>
      </c>
      <c r="D9" s="13"/>
      <c r="E9" s="13"/>
      <c r="K9" s="21" t="s">
        <v>70</v>
      </c>
      <c r="L9" s="21"/>
      <c r="M9" s="21"/>
      <c r="N9" s="21"/>
      <c r="O9" s="21"/>
      <c r="P9" s="21"/>
      <c r="Q9" s="21"/>
      <c r="R9" s="21"/>
      <c r="S9" s="21"/>
      <c r="T9" s="24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2:30" ht="12.75">
      <c r="B10" s="8"/>
      <c r="C10" s="14" t="s">
        <v>8</v>
      </c>
      <c r="D10" s="15"/>
      <c r="E10" s="15"/>
      <c r="F10" s="15"/>
      <c r="G10" s="15"/>
      <c r="H10" s="15"/>
      <c r="I10" s="15"/>
      <c r="J10" s="15"/>
      <c r="K10" s="15" t="s">
        <v>67</v>
      </c>
      <c r="L10" s="15"/>
      <c r="M10" s="15"/>
      <c r="N10" s="15"/>
      <c r="O10" s="15"/>
      <c r="P10" s="15"/>
      <c r="Q10" s="15"/>
      <c r="R10" s="15"/>
      <c r="S10" s="15"/>
      <c r="T10" s="22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ht="12.75">
      <c r="B11" s="8"/>
      <c r="C11" s="14" t="s">
        <v>12</v>
      </c>
      <c r="D11" s="15"/>
      <c r="E11" s="15"/>
      <c r="F11" s="15"/>
      <c r="G11" s="15"/>
      <c r="H11" s="15"/>
      <c r="I11" s="15"/>
      <c r="J11" s="15"/>
      <c r="K11" s="19">
        <v>2002</v>
      </c>
      <c r="L11" s="19"/>
      <c r="M11" s="19"/>
      <c r="N11" s="19"/>
      <c r="O11" s="15"/>
      <c r="P11" s="15"/>
      <c r="Q11" s="15"/>
      <c r="R11" s="15"/>
      <c r="S11" s="15"/>
      <c r="T11" s="22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14" t="s">
        <v>9</v>
      </c>
      <c r="D12" s="15"/>
      <c r="E12" s="15"/>
      <c r="F12" s="15"/>
      <c r="G12" s="15"/>
      <c r="H12" s="15"/>
      <c r="I12" s="15"/>
      <c r="J12" s="15"/>
      <c r="K12" s="15" t="s">
        <v>68</v>
      </c>
      <c r="L12" s="15"/>
      <c r="M12" s="15"/>
      <c r="N12" s="15"/>
      <c r="O12" s="15"/>
      <c r="P12" s="15"/>
      <c r="Q12" s="15"/>
      <c r="R12" s="15"/>
      <c r="S12" s="15"/>
      <c r="T12" s="22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16" t="s">
        <v>10</v>
      </c>
      <c r="D13" s="17"/>
      <c r="E13" s="17"/>
      <c r="F13" s="17"/>
      <c r="G13" s="17"/>
      <c r="H13" s="17"/>
      <c r="I13" s="17"/>
      <c r="J13" s="17"/>
      <c r="K13" s="17" t="s">
        <v>75</v>
      </c>
      <c r="L13" s="17"/>
      <c r="M13" s="17"/>
      <c r="N13" s="17"/>
      <c r="O13" s="17"/>
      <c r="P13" s="17"/>
      <c r="Q13" s="17"/>
      <c r="R13" s="17"/>
      <c r="S13" s="17"/>
      <c r="T13" s="23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ht="12.75">
      <c r="U14" s="7"/>
    </row>
    <row r="15" ht="12.75">
      <c r="U15" s="7"/>
    </row>
    <row r="19" spans="1:30" s="31" customFormat="1" ht="12.75" customHeight="1">
      <c r="A19" s="32"/>
      <c r="M19" s="38"/>
      <c r="N19" s="64" t="s">
        <v>17</v>
      </c>
      <c r="O19" s="64" t="s">
        <v>19</v>
      </c>
      <c r="P19" s="64" t="s">
        <v>21</v>
      </c>
      <c r="Q19" s="64" t="s">
        <v>76</v>
      </c>
      <c r="R19" s="64" t="s">
        <v>24</v>
      </c>
      <c r="S19" s="64" t="s">
        <v>26</v>
      </c>
      <c r="T19" s="64" t="s">
        <v>28</v>
      </c>
      <c r="U19" s="64" t="s">
        <v>30</v>
      </c>
      <c r="V19" s="64" t="s">
        <v>77</v>
      </c>
      <c r="W19" s="59" t="s">
        <v>33</v>
      </c>
      <c r="X19" s="39"/>
      <c r="Y19" s="40"/>
      <c r="Z19" s="40"/>
      <c r="AA19" s="40"/>
      <c r="AB19" s="40"/>
      <c r="AC19" s="40"/>
      <c r="AD19" s="60" t="s">
        <v>78</v>
      </c>
    </row>
    <row r="20" spans="1:30" s="31" customFormat="1" ht="25.5">
      <c r="A20" s="32"/>
      <c r="M20" s="41" t="s">
        <v>14</v>
      </c>
      <c r="N20" s="64"/>
      <c r="O20" s="64"/>
      <c r="P20" s="64"/>
      <c r="Q20" s="64"/>
      <c r="R20" s="64"/>
      <c r="S20" s="64"/>
      <c r="T20" s="64"/>
      <c r="U20" s="64"/>
      <c r="V20" s="64"/>
      <c r="W20" s="59"/>
      <c r="X20" s="42" t="s">
        <v>36</v>
      </c>
      <c r="Y20" s="43" t="s">
        <v>37</v>
      </c>
      <c r="Z20" s="43" t="s">
        <v>39</v>
      </c>
      <c r="AA20" s="43" t="s">
        <v>74</v>
      </c>
      <c r="AB20" s="43" t="s">
        <v>79</v>
      </c>
      <c r="AC20" s="43" t="s">
        <v>80</v>
      </c>
      <c r="AD20" s="60"/>
    </row>
    <row r="21" spans="2:30" ht="12.75">
      <c r="B21" s="1"/>
      <c r="C21" s="61" t="s">
        <v>11</v>
      </c>
      <c r="D21" s="62"/>
      <c r="E21" s="62"/>
      <c r="F21" s="62"/>
      <c r="G21" s="62"/>
      <c r="H21" s="62"/>
      <c r="I21" s="62"/>
      <c r="J21" s="62"/>
      <c r="K21" s="63"/>
      <c r="L21" s="33" t="s">
        <v>13</v>
      </c>
      <c r="M21" s="34">
        <v>2201</v>
      </c>
      <c r="N21" s="35" t="s">
        <v>18</v>
      </c>
      <c r="O21" s="35" t="s">
        <v>20</v>
      </c>
      <c r="P21" s="35" t="s">
        <v>22</v>
      </c>
      <c r="Q21" s="35" t="s">
        <v>23</v>
      </c>
      <c r="R21" s="35" t="s">
        <v>25</v>
      </c>
      <c r="S21" s="35" t="s">
        <v>27</v>
      </c>
      <c r="T21" s="35" t="s">
        <v>29</v>
      </c>
      <c r="U21" s="35" t="s">
        <v>31</v>
      </c>
      <c r="V21" s="35" t="s">
        <v>32</v>
      </c>
      <c r="W21" s="35" t="s">
        <v>34</v>
      </c>
      <c r="X21" s="36" t="s">
        <v>35</v>
      </c>
      <c r="Y21" s="35" t="s">
        <v>38</v>
      </c>
      <c r="Z21" s="37" t="s">
        <v>40</v>
      </c>
      <c r="AA21" s="37" t="s">
        <v>41</v>
      </c>
      <c r="AB21" s="37" t="s">
        <v>42</v>
      </c>
      <c r="AC21" s="37" t="s">
        <v>43</v>
      </c>
      <c r="AD21" s="37" t="s">
        <v>73</v>
      </c>
    </row>
    <row r="22" spans="2:30" ht="12.75">
      <c r="B22" s="2"/>
      <c r="C22" s="6"/>
      <c r="D22" s="3"/>
      <c r="E22" s="3"/>
      <c r="F22" s="3"/>
      <c r="G22" s="3"/>
      <c r="H22" s="3"/>
      <c r="I22" s="3"/>
      <c r="J22" s="3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3:30" s="18" customFormat="1" ht="12.75" customHeight="1">
      <c r="C23" s="50" t="s">
        <v>15</v>
      </c>
      <c r="D23" s="51"/>
      <c r="E23" s="51"/>
      <c r="F23" s="51"/>
      <c r="G23" s="51"/>
      <c r="H23" s="51"/>
      <c r="I23" s="51"/>
      <c r="J23" s="51"/>
      <c r="K23" s="52"/>
      <c r="L23" s="44" t="s">
        <v>16</v>
      </c>
      <c r="M23" s="45">
        <v>109910</v>
      </c>
      <c r="N23" s="45">
        <v>18194</v>
      </c>
      <c r="O23" s="45">
        <v>23489</v>
      </c>
      <c r="P23" s="45">
        <v>14303</v>
      </c>
      <c r="Q23" s="45">
        <v>40391</v>
      </c>
      <c r="R23" s="45">
        <v>13079</v>
      </c>
      <c r="S23" s="45">
        <v>14773</v>
      </c>
      <c r="T23" s="45">
        <v>5143</v>
      </c>
      <c r="U23" s="45">
        <v>5313</v>
      </c>
      <c r="V23" s="45">
        <v>8620</v>
      </c>
      <c r="W23" s="45">
        <v>23715</v>
      </c>
      <c r="X23" s="45">
        <v>22776</v>
      </c>
      <c r="Y23" s="45">
        <v>16390</v>
      </c>
      <c r="Z23" s="45">
        <v>35051</v>
      </c>
      <c r="AA23" s="45">
        <v>8344</v>
      </c>
      <c r="AB23" s="45">
        <v>11725</v>
      </c>
      <c r="AC23" s="45">
        <v>17869</v>
      </c>
      <c r="AD23" s="45">
        <f>SUM(M23:AC23)</f>
        <v>389085</v>
      </c>
    </row>
    <row r="24" spans="2:30" ht="12.75">
      <c r="B24" s="18"/>
      <c r="C24" s="50" t="s">
        <v>44</v>
      </c>
      <c r="D24" s="51"/>
      <c r="E24" s="51"/>
      <c r="F24" s="51"/>
      <c r="G24" s="51"/>
      <c r="H24" s="51"/>
      <c r="I24" s="51"/>
      <c r="J24" s="51"/>
      <c r="K24" s="52"/>
      <c r="L24" s="44" t="s">
        <v>56</v>
      </c>
      <c r="M24" s="45">
        <v>4359</v>
      </c>
      <c r="N24" s="46">
        <v>495</v>
      </c>
      <c r="O24" s="45">
        <v>504</v>
      </c>
      <c r="P24" s="46">
        <v>381</v>
      </c>
      <c r="Q24" s="47">
        <v>1014</v>
      </c>
      <c r="R24" s="46">
        <v>496</v>
      </c>
      <c r="S24" s="46">
        <v>473</v>
      </c>
      <c r="T24" s="46">
        <v>148</v>
      </c>
      <c r="U24" s="46">
        <v>232</v>
      </c>
      <c r="V24" s="46">
        <v>297</v>
      </c>
      <c r="W24" s="46">
        <v>946</v>
      </c>
      <c r="X24" s="46">
        <v>838</v>
      </c>
      <c r="Y24" s="46">
        <v>765</v>
      </c>
      <c r="Z24" s="45">
        <v>1229</v>
      </c>
      <c r="AA24" s="46">
        <v>273</v>
      </c>
      <c r="AB24" s="46">
        <v>291</v>
      </c>
      <c r="AC24" s="46">
        <v>396</v>
      </c>
      <c r="AD24" s="45">
        <f>SUM(M24:AC24)</f>
        <v>13137</v>
      </c>
    </row>
    <row r="25" spans="2:30" ht="12.75">
      <c r="B25" s="18"/>
      <c r="C25" s="50" t="s">
        <v>45</v>
      </c>
      <c r="D25" s="51"/>
      <c r="E25" s="51"/>
      <c r="F25" s="51"/>
      <c r="G25" s="51"/>
      <c r="H25" s="51"/>
      <c r="I25" s="51"/>
      <c r="J25" s="51"/>
      <c r="K25" s="52"/>
      <c r="L25" s="44" t="s">
        <v>57</v>
      </c>
      <c r="M25" s="45">
        <v>2277</v>
      </c>
      <c r="N25" s="46">
        <v>223</v>
      </c>
      <c r="O25" s="46">
        <v>250</v>
      </c>
      <c r="P25" s="46">
        <v>207</v>
      </c>
      <c r="Q25" s="46">
        <v>516</v>
      </c>
      <c r="R25" s="46">
        <v>256</v>
      </c>
      <c r="S25" s="46">
        <v>243</v>
      </c>
      <c r="T25" s="46">
        <v>67</v>
      </c>
      <c r="U25" s="46">
        <v>131</v>
      </c>
      <c r="V25" s="46">
        <v>156</v>
      </c>
      <c r="W25" s="46">
        <v>460</v>
      </c>
      <c r="X25" s="46">
        <v>416</v>
      </c>
      <c r="Y25" s="46">
        <v>397</v>
      </c>
      <c r="Z25" s="46">
        <v>604</v>
      </c>
      <c r="AA25" s="46">
        <v>143</v>
      </c>
      <c r="AB25" s="46">
        <v>141</v>
      </c>
      <c r="AC25" s="46">
        <v>199</v>
      </c>
      <c r="AD25" s="45">
        <f aca="true" t="shared" si="0" ref="AD25:AD32">SUM(M25:AC25)</f>
        <v>6686</v>
      </c>
    </row>
    <row r="26" spans="2:30" ht="12.75">
      <c r="B26" s="18"/>
      <c r="C26" s="50" t="s">
        <v>46</v>
      </c>
      <c r="D26" s="51"/>
      <c r="E26" s="51"/>
      <c r="F26" s="51"/>
      <c r="G26" s="51"/>
      <c r="H26" s="51"/>
      <c r="I26" s="51"/>
      <c r="J26" s="51"/>
      <c r="K26" s="52"/>
      <c r="L26" s="44" t="s">
        <v>58</v>
      </c>
      <c r="M26" s="45">
        <v>2082</v>
      </c>
      <c r="N26" s="46">
        <v>272</v>
      </c>
      <c r="O26" s="46">
        <v>254</v>
      </c>
      <c r="P26" s="46">
        <v>174</v>
      </c>
      <c r="Q26" s="46">
        <v>498</v>
      </c>
      <c r="R26" s="46">
        <v>240</v>
      </c>
      <c r="S26" s="46">
        <v>230</v>
      </c>
      <c r="T26" s="46">
        <v>81</v>
      </c>
      <c r="U26" s="46">
        <v>101</v>
      </c>
      <c r="V26" s="46">
        <v>141</v>
      </c>
      <c r="W26" s="46">
        <v>486</v>
      </c>
      <c r="X26" s="46">
        <v>422</v>
      </c>
      <c r="Y26" s="46">
        <v>368</v>
      </c>
      <c r="Z26" s="46">
        <v>625</v>
      </c>
      <c r="AA26" s="46">
        <v>130</v>
      </c>
      <c r="AB26" s="46">
        <v>150</v>
      </c>
      <c r="AC26" s="46">
        <v>197</v>
      </c>
      <c r="AD26" s="45">
        <f t="shared" si="0"/>
        <v>6451</v>
      </c>
    </row>
    <row r="27" spans="2:30" ht="12.75">
      <c r="B27" s="18"/>
      <c r="C27" s="50" t="s">
        <v>47</v>
      </c>
      <c r="D27" s="51"/>
      <c r="E27" s="51"/>
      <c r="F27" s="51"/>
      <c r="G27" s="51"/>
      <c r="H27" s="51"/>
      <c r="I27" s="51"/>
      <c r="J27" s="51"/>
      <c r="K27" s="52"/>
      <c r="L27" s="44" t="s">
        <v>59</v>
      </c>
      <c r="M27" s="45">
        <v>2913</v>
      </c>
      <c r="N27" s="46">
        <v>257</v>
      </c>
      <c r="O27" s="46">
        <v>161</v>
      </c>
      <c r="P27" s="46">
        <v>148</v>
      </c>
      <c r="Q27" s="46">
        <v>624</v>
      </c>
      <c r="R27" s="46">
        <v>122</v>
      </c>
      <c r="S27" s="46">
        <v>140</v>
      </c>
      <c r="T27" s="46">
        <v>53</v>
      </c>
      <c r="U27" s="46">
        <v>73</v>
      </c>
      <c r="V27" s="46">
        <v>60</v>
      </c>
      <c r="W27" s="46">
        <v>61</v>
      </c>
      <c r="X27" s="46">
        <v>116</v>
      </c>
      <c r="Y27" s="46">
        <v>71</v>
      </c>
      <c r="Z27" s="46">
        <v>223</v>
      </c>
      <c r="AA27" s="46">
        <v>69</v>
      </c>
      <c r="AB27" s="46">
        <v>67</v>
      </c>
      <c r="AC27" s="46">
        <v>167</v>
      </c>
      <c r="AD27" s="45">
        <f t="shared" si="0"/>
        <v>5325</v>
      </c>
    </row>
    <row r="28" spans="2:30" ht="12.75">
      <c r="B28" s="18"/>
      <c r="C28" s="53" t="s">
        <v>48</v>
      </c>
      <c r="D28" s="54"/>
      <c r="E28" s="54"/>
      <c r="F28" s="54"/>
      <c r="G28" s="54"/>
      <c r="H28" s="54"/>
      <c r="I28" s="54"/>
      <c r="J28" s="54"/>
      <c r="K28" s="55"/>
      <c r="L28" s="48" t="s">
        <v>60</v>
      </c>
      <c r="M28" s="45">
        <v>1446</v>
      </c>
      <c r="N28" s="46">
        <v>238</v>
      </c>
      <c r="O28" s="46">
        <v>343</v>
      </c>
      <c r="P28" s="46">
        <v>233</v>
      </c>
      <c r="Q28" s="46">
        <v>390</v>
      </c>
      <c r="R28" s="46">
        <v>374</v>
      </c>
      <c r="S28" s="46">
        <v>333</v>
      </c>
      <c r="T28" s="46">
        <v>95</v>
      </c>
      <c r="U28" s="46">
        <v>159</v>
      </c>
      <c r="V28" s="46">
        <v>237</v>
      </c>
      <c r="W28" s="46">
        <v>885</v>
      </c>
      <c r="X28" s="46">
        <v>722</v>
      </c>
      <c r="Y28" s="46">
        <v>694</v>
      </c>
      <c r="Z28" s="45">
        <v>1006</v>
      </c>
      <c r="AA28" s="46">
        <v>204</v>
      </c>
      <c r="AB28" s="46">
        <v>224</v>
      </c>
      <c r="AC28" s="46">
        <v>229</v>
      </c>
      <c r="AD28" s="45">
        <f t="shared" si="0"/>
        <v>7812</v>
      </c>
    </row>
    <row r="29" spans="2:30" ht="12.75">
      <c r="B29" s="18"/>
      <c r="C29" s="53" t="s">
        <v>49</v>
      </c>
      <c r="D29" s="54"/>
      <c r="E29" s="54"/>
      <c r="F29" s="54"/>
      <c r="G29" s="54"/>
      <c r="H29" s="54"/>
      <c r="I29" s="54"/>
      <c r="J29" s="54"/>
      <c r="K29" s="55"/>
      <c r="L29" s="44" t="s">
        <v>61</v>
      </c>
      <c r="M29" s="45">
        <v>1546</v>
      </c>
      <c r="N29" s="46">
        <v>109</v>
      </c>
      <c r="O29" s="46">
        <v>90</v>
      </c>
      <c r="P29" s="46">
        <v>76</v>
      </c>
      <c r="Q29" s="46">
        <v>325</v>
      </c>
      <c r="R29" s="46">
        <v>60</v>
      </c>
      <c r="S29" s="46">
        <v>66</v>
      </c>
      <c r="T29" s="46">
        <v>20</v>
      </c>
      <c r="U29" s="46">
        <v>41</v>
      </c>
      <c r="V29" s="46">
        <v>35</v>
      </c>
      <c r="W29" s="46">
        <v>29</v>
      </c>
      <c r="X29" s="46">
        <v>59</v>
      </c>
      <c r="Y29" s="46">
        <v>31</v>
      </c>
      <c r="Z29" s="46">
        <v>109</v>
      </c>
      <c r="AA29" s="46">
        <v>39</v>
      </c>
      <c r="AB29" s="46">
        <v>39</v>
      </c>
      <c r="AC29" s="46">
        <v>79</v>
      </c>
      <c r="AD29" s="45">
        <f t="shared" si="0"/>
        <v>2753</v>
      </c>
    </row>
    <row r="30" spans="2:30" ht="12.75">
      <c r="B30" s="18"/>
      <c r="C30" s="53" t="s">
        <v>50</v>
      </c>
      <c r="D30" s="54"/>
      <c r="E30" s="54"/>
      <c r="F30" s="54"/>
      <c r="G30" s="54"/>
      <c r="H30" s="54"/>
      <c r="I30" s="54"/>
      <c r="J30" s="54"/>
      <c r="K30" s="55"/>
      <c r="L30" s="44" t="s">
        <v>62</v>
      </c>
      <c r="M30" s="46">
        <v>731</v>
      </c>
      <c r="N30" s="46">
        <v>114</v>
      </c>
      <c r="O30" s="46">
        <v>160</v>
      </c>
      <c r="P30" s="46">
        <v>131</v>
      </c>
      <c r="Q30" s="46">
        <v>191</v>
      </c>
      <c r="R30" s="46">
        <v>196</v>
      </c>
      <c r="S30" s="46">
        <v>177</v>
      </c>
      <c r="T30" s="46">
        <v>47</v>
      </c>
      <c r="U30" s="46">
        <v>90</v>
      </c>
      <c r="V30" s="46">
        <v>121</v>
      </c>
      <c r="W30" s="46">
        <v>431</v>
      </c>
      <c r="X30" s="46">
        <v>357</v>
      </c>
      <c r="Y30" s="46">
        <v>366</v>
      </c>
      <c r="Z30" s="46">
        <v>495</v>
      </c>
      <c r="AA30" s="46">
        <v>104</v>
      </c>
      <c r="AB30" s="46">
        <v>102</v>
      </c>
      <c r="AC30" s="46">
        <v>120</v>
      </c>
      <c r="AD30" s="45">
        <f t="shared" si="0"/>
        <v>3933</v>
      </c>
    </row>
    <row r="31" spans="2:30" ht="12.75" customHeight="1">
      <c r="B31" s="18"/>
      <c r="C31" s="53" t="s">
        <v>51</v>
      </c>
      <c r="D31" s="54"/>
      <c r="E31" s="54"/>
      <c r="F31" s="54"/>
      <c r="G31" s="54"/>
      <c r="H31" s="54"/>
      <c r="I31" s="54"/>
      <c r="J31" s="54"/>
      <c r="K31" s="55"/>
      <c r="L31" s="44" t="s">
        <v>63</v>
      </c>
      <c r="M31" s="45">
        <v>1367</v>
      </c>
      <c r="N31" s="46">
        <v>148</v>
      </c>
      <c r="O31" s="46">
        <v>71</v>
      </c>
      <c r="P31" s="46">
        <v>72</v>
      </c>
      <c r="Q31" s="46">
        <v>299</v>
      </c>
      <c r="R31" s="46">
        <v>62</v>
      </c>
      <c r="S31" s="46">
        <v>74</v>
      </c>
      <c r="T31" s="46">
        <v>33</v>
      </c>
      <c r="U31" s="46">
        <v>32</v>
      </c>
      <c r="V31" s="46">
        <v>25</v>
      </c>
      <c r="W31" s="46">
        <v>32</v>
      </c>
      <c r="X31" s="46">
        <v>57</v>
      </c>
      <c r="Y31" s="46">
        <v>40</v>
      </c>
      <c r="Z31" s="46">
        <v>114</v>
      </c>
      <c r="AA31" s="46">
        <v>30</v>
      </c>
      <c r="AB31" s="46">
        <v>28</v>
      </c>
      <c r="AC31" s="46">
        <v>88</v>
      </c>
      <c r="AD31" s="45">
        <f t="shared" si="0"/>
        <v>2572</v>
      </c>
    </row>
    <row r="32" spans="2:30" ht="12.75" customHeight="1">
      <c r="B32" s="18"/>
      <c r="C32" s="53" t="s">
        <v>52</v>
      </c>
      <c r="D32" s="54"/>
      <c r="E32" s="54"/>
      <c r="F32" s="54"/>
      <c r="G32" s="54"/>
      <c r="H32" s="54"/>
      <c r="I32" s="54"/>
      <c r="J32" s="54"/>
      <c r="K32" s="55"/>
      <c r="L32" s="44" t="s">
        <v>63</v>
      </c>
      <c r="M32" s="46">
        <v>715</v>
      </c>
      <c r="N32" s="46">
        <v>124</v>
      </c>
      <c r="O32" s="46">
        <v>183</v>
      </c>
      <c r="P32" s="46">
        <v>102</v>
      </c>
      <c r="Q32" s="46">
        <v>199</v>
      </c>
      <c r="R32" s="46">
        <v>178</v>
      </c>
      <c r="S32" s="46">
        <v>156</v>
      </c>
      <c r="T32" s="46">
        <v>48</v>
      </c>
      <c r="U32" s="46">
        <v>69</v>
      </c>
      <c r="V32" s="46">
        <v>116</v>
      </c>
      <c r="W32" s="46">
        <v>454</v>
      </c>
      <c r="X32" s="46">
        <v>365</v>
      </c>
      <c r="Y32" s="46">
        <v>328</v>
      </c>
      <c r="Z32" s="46">
        <v>511</v>
      </c>
      <c r="AA32" s="46">
        <v>100</v>
      </c>
      <c r="AB32" s="46">
        <v>122</v>
      </c>
      <c r="AC32" s="46">
        <v>109</v>
      </c>
      <c r="AD32" s="45">
        <f t="shared" si="0"/>
        <v>3879</v>
      </c>
    </row>
    <row r="33" spans="2:30" ht="12.75" customHeight="1">
      <c r="B33" s="18"/>
      <c r="C33" s="53" t="s">
        <v>53</v>
      </c>
      <c r="D33" s="54"/>
      <c r="E33" s="54"/>
      <c r="F33" s="54"/>
      <c r="G33" s="54"/>
      <c r="H33" s="54"/>
      <c r="I33" s="54"/>
      <c r="J33" s="54"/>
      <c r="K33" s="55"/>
      <c r="L33" s="44" t="s">
        <v>65</v>
      </c>
      <c r="M33" s="49">
        <f>(M25/M24)*100</f>
        <v>52.2367515485203</v>
      </c>
      <c r="N33" s="49">
        <f aca="true" t="shared" si="1" ref="N33:AD33">(N25/N24)*100</f>
        <v>45.05050505050505</v>
      </c>
      <c r="O33" s="49">
        <f t="shared" si="1"/>
        <v>49.60317460317461</v>
      </c>
      <c r="P33" s="49">
        <f t="shared" si="1"/>
        <v>54.330708661417326</v>
      </c>
      <c r="Q33" s="49">
        <f t="shared" si="1"/>
        <v>50.887573964497044</v>
      </c>
      <c r="R33" s="49">
        <f t="shared" si="1"/>
        <v>51.61290322580645</v>
      </c>
      <c r="S33" s="49">
        <f t="shared" si="1"/>
        <v>51.37420718816068</v>
      </c>
      <c r="T33" s="49">
        <f t="shared" si="1"/>
        <v>45.27027027027027</v>
      </c>
      <c r="U33" s="49">
        <f t="shared" si="1"/>
        <v>56.46551724137932</v>
      </c>
      <c r="V33" s="49">
        <f t="shared" si="1"/>
        <v>52.52525252525253</v>
      </c>
      <c r="W33" s="49">
        <f t="shared" si="1"/>
        <v>48.625792811839325</v>
      </c>
      <c r="X33" s="49">
        <f t="shared" si="1"/>
        <v>49.64200477326969</v>
      </c>
      <c r="Y33" s="49">
        <f t="shared" si="1"/>
        <v>51.895424836601315</v>
      </c>
      <c r="Z33" s="49">
        <f t="shared" si="1"/>
        <v>49.145646867371845</v>
      </c>
      <c r="AA33" s="49">
        <f t="shared" si="1"/>
        <v>52.38095238095239</v>
      </c>
      <c r="AB33" s="49">
        <f t="shared" si="1"/>
        <v>48.45360824742268</v>
      </c>
      <c r="AC33" s="49">
        <f t="shared" si="1"/>
        <v>50.252525252525245</v>
      </c>
      <c r="AD33" s="49">
        <f t="shared" si="1"/>
        <v>50.89442033949913</v>
      </c>
    </row>
    <row r="34" spans="2:30" ht="12.75" customHeight="1">
      <c r="B34" s="18"/>
      <c r="C34" s="53" t="s">
        <v>54</v>
      </c>
      <c r="D34" s="54"/>
      <c r="E34" s="54"/>
      <c r="F34" s="54"/>
      <c r="G34" s="54"/>
      <c r="H34" s="54"/>
      <c r="I34" s="54"/>
      <c r="J34" s="54"/>
      <c r="K34" s="55"/>
      <c r="L34" s="44" t="s">
        <v>64</v>
      </c>
      <c r="M34" s="49">
        <f>(M26/M24)*100</f>
        <v>47.7632484514797</v>
      </c>
      <c r="N34" s="49">
        <f aca="true" t="shared" si="2" ref="N34:AD34">(N26/N24)*100</f>
        <v>54.94949494949495</v>
      </c>
      <c r="O34" s="49">
        <f t="shared" si="2"/>
        <v>50.39682539682539</v>
      </c>
      <c r="P34" s="49">
        <f t="shared" si="2"/>
        <v>45.66929133858268</v>
      </c>
      <c r="Q34" s="49">
        <f t="shared" si="2"/>
        <v>49.112426035502956</v>
      </c>
      <c r="R34" s="49">
        <f t="shared" si="2"/>
        <v>48.38709677419355</v>
      </c>
      <c r="S34" s="49">
        <f t="shared" si="2"/>
        <v>48.625792811839325</v>
      </c>
      <c r="T34" s="49">
        <f t="shared" si="2"/>
        <v>54.729729729729726</v>
      </c>
      <c r="U34" s="49">
        <f t="shared" si="2"/>
        <v>43.53448275862069</v>
      </c>
      <c r="V34" s="49">
        <f t="shared" si="2"/>
        <v>47.474747474747474</v>
      </c>
      <c r="W34" s="49">
        <f t="shared" si="2"/>
        <v>51.37420718816068</v>
      </c>
      <c r="X34" s="49">
        <f t="shared" si="2"/>
        <v>50.35799522673031</v>
      </c>
      <c r="Y34" s="49">
        <f t="shared" si="2"/>
        <v>48.10457516339869</v>
      </c>
      <c r="Z34" s="49">
        <f t="shared" si="2"/>
        <v>50.85435313262815</v>
      </c>
      <c r="AA34" s="49">
        <f t="shared" si="2"/>
        <v>47.61904761904761</v>
      </c>
      <c r="AB34" s="49">
        <f t="shared" si="2"/>
        <v>51.546391752577314</v>
      </c>
      <c r="AC34" s="49">
        <f t="shared" si="2"/>
        <v>49.74747474747475</v>
      </c>
      <c r="AD34" s="49">
        <f t="shared" si="2"/>
        <v>49.10557966050087</v>
      </c>
    </row>
    <row r="35" spans="2:30" ht="12.75">
      <c r="B35" s="18"/>
      <c r="C35" s="56" t="s">
        <v>55</v>
      </c>
      <c r="D35" s="57"/>
      <c r="E35" s="57"/>
      <c r="F35" s="57"/>
      <c r="G35" s="57"/>
      <c r="H35" s="57"/>
      <c r="I35" s="57"/>
      <c r="J35" s="57"/>
      <c r="K35" s="58"/>
      <c r="L35" s="44" t="s">
        <v>66</v>
      </c>
      <c r="M35" s="49">
        <f>SUM(M24/M23)*1000</f>
        <v>39.65972159039214</v>
      </c>
      <c r="N35" s="49">
        <f aca="true" t="shared" si="3" ref="N35:AD35">SUM(N24/N23)*1000</f>
        <v>27.20677146311971</v>
      </c>
      <c r="O35" s="49">
        <f t="shared" si="3"/>
        <v>21.456852143556556</v>
      </c>
      <c r="P35" s="49">
        <f t="shared" si="3"/>
        <v>26.63776830035657</v>
      </c>
      <c r="Q35" s="49">
        <f t="shared" si="3"/>
        <v>25.10460251046025</v>
      </c>
      <c r="R35" s="49">
        <f t="shared" si="3"/>
        <v>37.92338863827509</v>
      </c>
      <c r="S35" s="49">
        <f t="shared" si="3"/>
        <v>32.01787043931496</v>
      </c>
      <c r="T35" s="49">
        <f t="shared" si="3"/>
        <v>28.77697841726619</v>
      </c>
      <c r="U35" s="49">
        <f t="shared" si="3"/>
        <v>43.666478449087144</v>
      </c>
      <c r="V35" s="49">
        <f t="shared" si="3"/>
        <v>34.45475638051044</v>
      </c>
      <c r="W35" s="49">
        <f t="shared" si="3"/>
        <v>39.890364748049755</v>
      </c>
      <c r="X35" s="49">
        <f t="shared" si="3"/>
        <v>36.79311556023885</v>
      </c>
      <c r="Y35" s="49">
        <f t="shared" si="3"/>
        <v>46.67480170835876</v>
      </c>
      <c r="Z35" s="49">
        <f t="shared" si="3"/>
        <v>35.06319363213603</v>
      </c>
      <c r="AA35" s="49">
        <f t="shared" si="3"/>
        <v>32.71812080536913</v>
      </c>
      <c r="AB35" s="49">
        <f t="shared" si="3"/>
        <v>24.818763326226012</v>
      </c>
      <c r="AC35" s="49">
        <f t="shared" si="3"/>
        <v>22.16128490682187</v>
      </c>
      <c r="AD35" s="49">
        <f t="shared" si="3"/>
        <v>33.76383052546359</v>
      </c>
    </row>
    <row r="36" s="30" customFormat="1" ht="11.25">
      <c r="C36" s="30" t="s">
        <v>71</v>
      </c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</sheetData>
  <mergeCells count="32">
    <mergeCell ref="B6:F6"/>
    <mergeCell ref="G6:I6"/>
    <mergeCell ref="K6:L6"/>
    <mergeCell ref="N19:N20"/>
    <mergeCell ref="B1:R1"/>
    <mergeCell ref="B2:R2"/>
    <mergeCell ref="B3:R3"/>
    <mergeCell ref="B4:R4"/>
    <mergeCell ref="O19:O20"/>
    <mergeCell ref="P19:P20"/>
    <mergeCell ref="Q19:Q20"/>
    <mergeCell ref="R19:R20"/>
    <mergeCell ref="C27:K27"/>
    <mergeCell ref="C28:K28"/>
    <mergeCell ref="W19:W20"/>
    <mergeCell ref="AD19:AD20"/>
    <mergeCell ref="C21:K21"/>
    <mergeCell ref="C24:K24"/>
    <mergeCell ref="S19:S20"/>
    <mergeCell ref="T19:T20"/>
    <mergeCell ref="U19:U20"/>
    <mergeCell ref="V19:V20"/>
    <mergeCell ref="C23:K23"/>
    <mergeCell ref="C29:K29"/>
    <mergeCell ref="C30:K30"/>
    <mergeCell ref="C35:K35"/>
    <mergeCell ref="C31:K31"/>
    <mergeCell ref="C32:K32"/>
    <mergeCell ref="C33:K33"/>
    <mergeCell ref="C34:K34"/>
    <mergeCell ref="C25:K25"/>
    <mergeCell ref="C26:K26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10"/>
  <legacyDrawing r:id="rId9"/>
  <oleObjects>
    <oleObject progId="" shapeId="690035" r:id="rId1"/>
    <oleObject progId="" shapeId="690036" r:id="rId2"/>
    <oleObject progId="" shapeId="690037" r:id="rId3"/>
    <oleObject progId="" shapeId="690039" r:id="rId4"/>
    <oleObject progId="" shapeId="690040" r:id="rId5"/>
    <oleObject progId="" shapeId="690041" r:id="rId6"/>
    <oleObject progId="" shapeId="690042" r:id="rId7"/>
    <oleObject progId="" shapeId="69004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2007-07-17T16:46:11Z</cp:lastPrinted>
  <dcterms:created xsi:type="dcterms:W3CDTF">2005-09-23T17:17:30Z</dcterms:created>
  <dcterms:modified xsi:type="dcterms:W3CDTF">2007-07-17T16:46:22Z</dcterms:modified>
  <cp:category/>
  <cp:version/>
  <cp:contentType/>
  <cp:contentStatus/>
</cp:coreProperties>
</file>