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210" windowHeight="5130" firstSheet="2" activeTab="2"/>
  </bookViews>
  <sheets>
    <sheet name="Tabla 01-12 por edad 2002" sheetId="1" r:id="rId1"/>
    <sheet name="01-12a rur urb 81,94,02 t crec " sheetId="2" r:id="rId2"/>
    <sheet name="Tabla 43-21" sheetId="3" r:id="rId3"/>
    <sheet name="Desc 43" sheetId="4" r:id="rId4"/>
  </sheets>
  <definedNames/>
  <calcPr fullCalcOnLoad="1"/>
</workbook>
</file>

<file path=xl/sharedStrings.xml><?xml version="1.0" encoding="utf-8"?>
<sst xmlns="http://schemas.openxmlformats.org/spreadsheetml/2006/main" count="172" uniqueCount="108">
  <si>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</si>
  <si>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</si>
  <si>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</si>
  <si>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</si>
  <si>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</si>
  <si>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</si>
  <si>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</si>
  <si>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</si>
  <si>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</si>
  <si>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</si>
  <si>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</si>
  <si>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</si>
  <si>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</si>
  <si>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</si>
  <si>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</si>
  <si>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</si>
  <si>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</si>
  <si>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</si>
  <si>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</si>
  <si>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</si>
  <si>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</si>
  <si>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</si>
  <si>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</si>
  <si>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</si>
  <si>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</si>
  <si>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</si>
  <si>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</si>
  <si>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</si>
  <si>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</si>
  <si>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</si>
  <si>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</si>
  <si>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</si>
  <si>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</si>
  <si>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</si>
  <si>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</si>
  <si>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</si>
  <si>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</si>
  <si>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</si>
  <si>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</si>
  <si>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</si>
  <si>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</si>
  <si>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</si>
  <si>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</si>
  <si>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</si>
  <si>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</si>
  <si>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</si>
  <si>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</si>
  <si>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</si>
  <si>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</si>
  <si>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</si>
  <si>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</si>
  <si>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</si>
  <si>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</si>
  <si>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</si>
  <si>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</si>
  <si>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</si>
  <si>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</si>
  <si>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</si>
  <si>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</si>
  <si>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</si>
  <si>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</si>
  <si>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</si>
  <si>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</si>
  <si>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</si>
  <si>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</si>
  <si>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</si>
  <si>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</si>
  <si>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</si>
  <si>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</si>
  <si>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</si>
  <si>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</si>
  <si>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</si>
  <si>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</si>
  <si>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</si>
  <si>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</si>
  <si>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</si>
  <si>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</si>
  <si>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</si>
  <si>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</si>
  <si>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</si>
  <si>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</si>
  <si>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</si>
  <si>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</si>
  <si>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</si>
  <si>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</si>
  <si>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</si>
  <si>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</si>
  <si>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Fisiografía: regiones fisiográficas</t>
  </si>
  <si>
    <t>Fecha de Publicación</t>
  </si>
  <si>
    <t>Proyecto MAGA-ESPREDE-CATIE, Mapa de Fisiografía y Geomorfología</t>
  </si>
  <si>
    <t>Código de campo</t>
  </si>
  <si>
    <t>Kilómetros cuadrados</t>
  </si>
  <si>
    <t xml:space="preserve"> 43 - 21</t>
  </si>
  <si>
    <t>Municipios del Departamento de Jalapa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</si>
  <si>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</si>
  <si>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</si>
  <si>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</si>
  <si>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</si>
  <si>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</si>
  <si>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</si>
  <si>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</si>
  <si>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Departamento de Jalapa</t>
  </si>
  <si>
    <t>Tierras altas cristalinas</t>
  </si>
  <si>
    <t>Tierras altas volcánicas</t>
  </si>
  <si>
    <t>Tierras Altas Volcánicas:</t>
  </si>
  <si>
    <t>Los numerosos conos volcánicos  de esta área, algunos de reciente formación, están compuestos predominantemente por Andesita.  En las tierras altas volcánicas, las pendientes  de las laderas llegan a tener hasta un 40% de inclinación.  Existen algunos valles que han  sido formados por ceniza poméz cuaternaria.</t>
  </si>
  <si>
    <t>Tierras Altas Cristalinas</t>
  </si>
  <si>
    <t>Región ubicada entre dos sistemas de fallas en constante evolución.  El patrón de drenaje está controlado por las fallas existentes, lo cual caracteriza los cursos de los ríos Cuilco, Chixoy y Motagua.  Esta zona forma parte de los sistemas de cordilleras, que se desarrollan desde Chiapas en México, hasta las islas del Golfo de Honduras.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</si>
</sst>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Alignment="1">
      <alignment horizontal="right" indent="2"/>
    </xf>
    <xf numFmtId="3" fontId="0" fillId="2" borderId="0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indent="2"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2" borderId="0" xfId="0" applyFont="1" applyFill="1" applyBorder="1" applyAlignment="1">
      <alignment vertical="justify" wrapText="1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5" fillId="3" borderId="2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4" borderId="2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/>
    </xf>
    <xf numFmtId="1" fontId="7" fillId="4" borderId="13" xfId="0" applyNumberFormat="1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4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0" fontId="2" fillId="4" borderId="11" xfId="0" applyFont="1" applyFill="1" applyBorder="1" applyAlignment="1">
      <alignment horizontal="justify" vertical="top"/>
    </xf>
    <xf numFmtId="1" fontId="6" fillId="4" borderId="14" xfId="0" applyNumberFormat="1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1" fontId="2" fillId="4" borderId="3" xfId="0" applyNumberFormat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7</xdr:row>
      <xdr:rowOff>47625</xdr:rowOff>
    </xdr:from>
    <xdr:to>
      <xdr:col>21</xdr:col>
      <xdr:colOff>342900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23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92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2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>
      <c r="A3" s="92" t="s">
        <v>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2.75">
      <c r="A4" s="92" t="s">
        <v>73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6" spans="1:11" ht="12.75">
      <c r="A6" s="94" t="s">
        <v>1</v>
      </c>
      <c r="B6" s="79"/>
      <c r="C6" s="79"/>
      <c r="D6" s="79"/>
      <c r="E6" s="79"/>
      <c r="F6" s="20"/>
      <c r="G6" s="21"/>
      <c r="H6" s="21"/>
      <c r="J6" s="95" t="s">
        <v>62</v>
      </c>
      <c r="K6" s="79"/>
    </row>
    <row r="8" spans="1:17" ht="12.75">
      <c r="A8" t="s">
        <v>2</v>
      </c>
      <c r="B8" s="96" t="s">
        <v>3</v>
      </c>
      <c r="C8" s="97"/>
      <c r="D8" s="97"/>
      <c r="E8" s="97"/>
      <c r="F8" s="97"/>
      <c r="G8" s="97"/>
      <c r="H8" s="97"/>
      <c r="I8" s="22"/>
      <c r="J8" s="97" t="s">
        <v>74</v>
      </c>
      <c r="K8" s="97"/>
      <c r="L8" s="97"/>
      <c r="M8" s="97"/>
      <c r="N8" s="97"/>
      <c r="O8" s="97"/>
      <c r="P8" s="97"/>
      <c r="Q8" s="107"/>
    </row>
    <row r="9" spans="2:17" ht="12.75">
      <c r="B9" s="98" t="s">
        <v>76</v>
      </c>
      <c r="C9" s="83"/>
      <c r="D9" s="83"/>
      <c r="E9" s="83"/>
      <c r="F9" s="83"/>
      <c r="G9" s="83"/>
      <c r="H9" s="83"/>
      <c r="I9" s="23"/>
      <c r="J9" s="83" t="s">
        <v>77</v>
      </c>
      <c r="K9" s="83"/>
      <c r="L9" s="83"/>
      <c r="M9" s="83"/>
      <c r="N9" s="83"/>
      <c r="O9" s="83"/>
      <c r="P9" s="83"/>
      <c r="Q9" s="84"/>
    </row>
    <row r="10" spans="2:17" ht="12.75">
      <c r="B10" s="98" t="s">
        <v>4</v>
      </c>
      <c r="C10" s="83"/>
      <c r="D10" s="83"/>
      <c r="E10" s="83"/>
      <c r="F10" s="83"/>
      <c r="G10" s="83"/>
      <c r="H10" s="83"/>
      <c r="I10" s="23"/>
      <c r="J10" s="83" t="s">
        <v>75</v>
      </c>
      <c r="K10" s="83"/>
      <c r="L10" s="83"/>
      <c r="M10" s="83"/>
      <c r="N10" s="83"/>
      <c r="O10" s="83"/>
      <c r="P10" s="83"/>
      <c r="Q10" s="84"/>
    </row>
    <row r="11" spans="2:17" ht="12.75">
      <c r="B11" s="98" t="s">
        <v>6</v>
      </c>
      <c r="C11" s="83"/>
      <c r="D11" s="83"/>
      <c r="E11" s="83"/>
      <c r="F11" s="83"/>
      <c r="G11" s="83"/>
      <c r="H11" s="83"/>
      <c r="I11" s="23"/>
      <c r="J11" s="83" t="s">
        <v>7</v>
      </c>
      <c r="K11" s="83"/>
      <c r="L11" s="83"/>
      <c r="M11" s="83"/>
      <c r="N11" s="83"/>
      <c r="O11" s="83"/>
      <c r="P11" s="83"/>
      <c r="Q11" s="84"/>
    </row>
    <row r="12" spans="2:17" ht="12.75">
      <c r="B12" s="98" t="s">
        <v>8</v>
      </c>
      <c r="C12" s="83"/>
      <c r="D12" s="83"/>
      <c r="E12" s="83"/>
      <c r="F12" s="83"/>
      <c r="G12" s="83"/>
      <c r="H12" s="83"/>
      <c r="I12" s="23"/>
      <c r="J12" s="85">
        <v>2002</v>
      </c>
      <c r="K12" s="85"/>
      <c r="L12" s="85"/>
      <c r="M12" s="85"/>
      <c r="N12" s="85"/>
      <c r="O12" s="85"/>
      <c r="P12" s="85"/>
      <c r="Q12" s="86"/>
    </row>
    <row r="13" spans="2:17" ht="12.75">
      <c r="B13" s="98" t="s">
        <v>9</v>
      </c>
      <c r="C13" s="83"/>
      <c r="D13" s="83"/>
      <c r="E13" s="83"/>
      <c r="F13" s="83"/>
      <c r="G13" s="83"/>
      <c r="H13" s="83"/>
      <c r="I13" s="23"/>
      <c r="J13" s="85" t="s">
        <v>86</v>
      </c>
      <c r="K13" s="85"/>
      <c r="L13" s="85"/>
      <c r="M13" s="85"/>
      <c r="N13" s="85"/>
      <c r="O13" s="85"/>
      <c r="P13" s="85"/>
      <c r="Q13" s="86"/>
    </row>
    <row r="14" spans="2:17" ht="12.75">
      <c r="B14" s="105" t="s">
        <v>10</v>
      </c>
      <c r="C14" s="106"/>
      <c r="D14" s="106"/>
      <c r="E14" s="106"/>
      <c r="F14" s="106"/>
      <c r="G14" s="106"/>
      <c r="H14" s="106"/>
      <c r="I14" s="14"/>
      <c r="J14" s="87" t="s">
        <v>11</v>
      </c>
      <c r="K14" s="87"/>
      <c r="L14" s="87"/>
      <c r="M14" s="87"/>
      <c r="N14" s="87"/>
      <c r="O14" s="87"/>
      <c r="P14" s="87"/>
      <c r="Q14" s="88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102" t="s">
        <v>12</v>
      </c>
      <c r="L18" s="102" t="s">
        <v>13</v>
      </c>
      <c r="M18" s="102" t="s">
        <v>14</v>
      </c>
      <c r="N18" s="102" t="s">
        <v>15</v>
      </c>
      <c r="O18" s="102" t="s">
        <v>16</v>
      </c>
      <c r="P18" s="102" t="s">
        <v>17</v>
      </c>
      <c r="Q18" s="102" t="s">
        <v>18</v>
      </c>
      <c r="R18" s="102" t="s">
        <v>19</v>
      </c>
      <c r="S18" s="102" t="s">
        <v>20</v>
      </c>
      <c r="T18" s="102" t="s">
        <v>21</v>
      </c>
      <c r="U18" s="102" t="s">
        <v>85</v>
      </c>
      <c r="V18" s="102" t="s">
        <v>22</v>
      </c>
      <c r="W18" s="102" t="s">
        <v>23</v>
      </c>
      <c r="X18" s="102" t="s">
        <v>24</v>
      </c>
      <c r="Y18" s="102" t="s">
        <v>25</v>
      </c>
      <c r="Z18" s="102" t="s">
        <v>26</v>
      </c>
      <c r="AA18" s="102" t="s">
        <v>27</v>
      </c>
      <c r="AB18" s="102" t="s">
        <v>28</v>
      </c>
      <c r="AC18" s="102" t="s">
        <v>29</v>
      </c>
      <c r="AD18" s="102" t="s">
        <v>30</v>
      </c>
      <c r="AE18" s="102" t="s">
        <v>31</v>
      </c>
      <c r="AF18" s="102" t="s">
        <v>32</v>
      </c>
      <c r="AG18" s="102" t="s">
        <v>33</v>
      </c>
      <c r="AH18" s="102" t="s">
        <v>34</v>
      </c>
      <c r="AI18" s="102" t="s">
        <v>84</v>
      </c>
      <c r="AJ18" s="102" t="s">
        <v>35</v>
      </c>
      <c r="AK18" s="102" t="s">
        <v>36</v>
      </c>
      <c r="AL18" s="102" t="s">
        <v>37</v>
      </c>
      <c r="AM18" s="102" t="s">
        <v>38</v>
      </c>
    </row>
    <row r="19" spans="11:39" s="10" customFormat="1" ht="11.25"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</row>
    <row r="20" spans="2:39" s="10" customFormat="1" ht="12.75">
      <c r="B20" s="104" t="s">
        <v>39</v>
      </c>
      <c r="C20" s="79"/>
      <c r="D20" s="79"/>
      <c r="E20" s="79"/>
      <c r="F20" s="79"/>
      <c r="G20" s="79"/>
      <c r="H20" s="79"/>
      <c r="I20" s="79"/>
      <c r="J20" s="79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99" t="s">
        <v>40</v>
      </c>
      <c r="C22" s="100"/>
      <c r="D22" s="100"/>
      <c r="E22" s="100"/>
      <c r="F22" s="100"/>
      <c r="G22" s="100"/>
      <c r="H22" s="100"/>
      <c r="I22" s="100"/>
      <c r="J22" s="101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99" t="s">
        <v>41</v>
      </c>
      <c r="C23" s="100"/>
      <c r="D23" s="100"/>
      <c r="E23" s="100"/>
      <c r="F23" s="100"/>
      <c r="G23" s="100"/>
      <c r="H23" s="100"/>
      <c r="I23" s="100"/>
      <c r="J23" s="101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99" t="s">
        <v>42</v>
      </c>
      <c r="C24" s="100"/>
      <c r="D24" s="100"/>
      <c r="E24" s="100"/>
      <c r="F24" s="100"/>
      <c r="G24" s="100"/>
      <c r="H24" s="100"/>
      <c r="I24" s="100"/>
      <c r="J24" s="101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99" t="s">
        <v>43</v>
      </c>
      <c r="C25" s="100"/>
      <c r="D25" s="100"/>
      <c r="E25" s="100"/>
      <c r="F25" s="100"/>
      <c r="G25" s="100"/>
      <c r="H25" s="100"/>
      <c r="I25" s="100"/>
      <c r="J25" s="101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99" t="s">
        <v>44</v>
      </c>
      <c r="C26" s="100"/>
      <c r="D26" s="100"/>
      <c r="E26" s="100"/>
      <c r="F26" s="100"/>
      <c r="G26" s="100"/>
      <c r="H26" s="100"/>
      <c r="I26" s="100"/>
      <c r="J26" s="101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99" t="s">
        <v>45</v>
      </c>
      <c r="C27" s="100"/>
      <c r="D27" s="100"/>
      <c r="E27" s="100"/>
      <c r="F27" s="100"/>
      <c r="G27" s="100"/>
      <c r="H27" s="100"/>
      <c r="I27" s="100"/>
      <c r="J27" s="101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99" t="s">
        <v>61</v>
      </c>
      <c r="C28" s="100"/>
      <c r="D28" s="100"/>
      <c r="E28" s="100"/>
      <c r="F28" s="100"/>
      <c r="G28" s="100"/>
      <c r="H28" s="100"/>
      <c r="I28" s="100"/>
      <c r="J28" s="101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99" t="s">
        <v>46</v>
      </c>
      <c r="C29" s="100"/>
      <c r="D29" s="100"/>
      <c r="E29" s="100"/>
      <c r="F29" s="100"/>
      <c r="G29" s="100"/>
      <c r="H29" s="100"/>
      <c r="I29" s="100"/>
      <c r="J29" s="101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99" t="s">
        <v>47</v>
      </c>
      <c r="C30" s="100"/>
      <c r="D30" s="100"/>
      <c r="E30" s="100"/>
      <c r="F30" s="100"/>
      <c r="G30" s="100"/>
      <c r="H30" s="100"/>
      <c r="I30" s="100"/>
      <c r="J30" s="101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99" t="s">
        <v>48</v>
      </c>
      <c r="C31" s="100"/>
      <c r="D31" s="100"/>
      <c r="E31" s="100"/>
      <c r="F31" s="100"/>
      <c r="G31" s="100"/>
      <c r="H31" s="100"/>
      <c r="I31" s="100"/>
      <c r="J31" s="101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99" t="s">
        <v>49</v>
      </c>
      <c r="C32" s="100"/>
      <c r="D32" s="100"/>
      <c r="E32" s="100"/>
      <c r="F32" s="100"/>
      <c r="G32" s="100"/>
      <c r="H32" s="100"/>
      <c r="I32" s="100"/>
      <c r="J32" s="101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99" t="s">
        <v>50</v>
      </c>
      <c r="C33" s="100"/>
      <c r="D33" s="100"/>
      <c r="E33" s="100"/>
      <c r="F33" s="100"/>
      <c r="G33" s="100"/>
      <c r="H33" s="100"/>
      <c r="I33" s="100"/>
      <c r="J33" s="101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99" t="s">
        <v>51</v>
      </c>
      <c r="C34" s="100"/>
      <c r="D34" s="100"/>
      <c r="E34" s="100"/>
      <c r="F34" s="100"/>
      <c r="G34" s="100"/>
      <c r="H34" s="100"/>
      <c r="I34" s="100"/>
      <c r="J34" s="101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99" t="s">
        <v>52</v>
      </c>
      <c r="C35" s="100"/>
      <c r="D35" s="100"/>
      <c r="E35" s="100"/>
      <c r="F35" s="100"/>
      <c r="G35" s="100"/>
      <c r="H35" s="100"/>
      <c r="I35" s="100"/>
      <c r="J35" s="101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99" t="s">
        <v>53</v>
      </c>
      <c r="C36" s="100"/>
      <c r="D36" s="100"/>
      <c r="E36" s="100"/>
      <c r="F36" s="100"/>
      <c r="G36" s="100"/>
      <c r="H36" s="100"/>
      <c r="I36" s="100"/>
      <c r="J36" s="101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99" t="s">
        <v>54</v>
      </c>
      <c r="C37" s="100"/>
      <c r="D37" s="100"/>
      <c r="E37" s="100"/>
      <c r="F37" s="100"/>
      <c r="G37" s="100"/>
      <c r="H37" s="100"/>
      <c r="I37" s="100"/>
      <c r="J37" s="101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99" t="s">
        <v>70</v>
      </c>
      <c r="C38" s="100"/>
      <c r="D38" s="100"/>
      <c r="E38" s="100"/>
      <c r="F38" s="100"/>
      <c r="G38" s="100"/>
      <c r="H38" s="100"/>
      <c r="I38" s="100"/>
      <c r="J38" s="101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99" t="s">
        <v>55</v>
      </c>
      <c r="C39" s="100"/>
      <c r="D39" s="100"/>
      <c r="E39" s="100"/>
      <c r="F39" s="100"/>
      <c r="G39" s="100"/>
      <c r="H39" s="100"/>
      <c r="I39" s="100"/>
      <c r="J39" s="101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99" t="s">
        <v>56</v>
      </c>
      <c r="C40" s="100"/>
      <c r="D40" s="100"/>
      <c r="E40" s="100"/>
      <c r="F40" s="100"/>
      <c r="G40" s="100"/>
      <c r="H40" s="100"/>
      <c r="I40" s="100"/>
      <c r="J40" s="101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89" t="s">
        <v>66</v>
      </c>
      <c r="C43" s="90"/>
      <c r="D43" s="90"/>
      <c r="E43" s="90"/>
      <c r="F43" s="90"/>
      <c r="G43" s="90"/>
      <c r="H43" s="90"/>
      <c r="I43" s="90"/>
      <c r="J43" s="91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89" t="s">
        <v>67</v>
      </c>
      <c r="C44" s="90"/>
      <c r="D44" s="90"/>
      <c r="E44" s="90"/>
      <c r="F44" s="90"/>
      <c r="G44" s="90"/>
      <c r="H44" s="90"/>
      <c r="I44" s="90"/>
      <c r="J44" s="91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89" t="s">
        <v>68</v>
      </c>
      <c r="C46" s="90"/>
      <c r="D46" s="90"/>
      <c r="E46" s="90"/>
      <c r="F46" s="90"/>
      <c r="G46" s="90"/>
      <c r="H46" s="90"/>
      <c r="I46" s="90"/>
      <c r="J46" s="91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89" t="s">
        <v>69</v>
      </c>
      <c r="C47" s="90"/>
      <c r="D47" s="90"/>
      <c r="E47" s="90"/>
      <c r="F47" s="90"/>
      <c r="G47" s="90"/>
      <c r="H47" s="90"/>
      <c r="I47" s="90"/>
      <c r="J47" s="91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AC18:AC19"/>
    <mergeCell ref="AD18:AD19"/>
    <mergeCell ref="R18:R19"/>
    <mergeCell ref="S18:S19"/>
    <mergeCell ref="T18:T19"/>
    <mergeCell ref="U18:U19"/>
    <mergeCell ref="Z18:Z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6:J36"/>
    <mergeCell ref="B31:J31"/>
    <mergeCell ref="B25:J25"/>
    <mergeCell ref="B26:J26"/>
    <mergeCell ref="B27:J27"/>
    <mergeCell ref="K18:K19"/>
    <mergeCell ref="B23:J23"/>
    <mergeCell ref="B24:J24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40:J40"/>
    <mergeCell ref="B43:J43"/>
    <mergeCell ref="B44:J44"/>
    <mergeCell ref="B46:J46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J11:Q11"/>
    <mergeCell ref="J12:Q12"/>
    <mergeCell ref="J13:Q13"/>
    <mergeCell ref="J14:Q14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92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2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>
      <c r="A3" s="92" t="s">
        <v>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2.75">
      <c r="A4" s="92" t="s">
        <v>73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6" spans="1:11" ht="12.75">
      <c r="A6" s="94" t="s">
        <v>1</v>
      </c>
      <c r="B6" s="79"/>
      <c r="C6" s="79"/>
      <c r="D6" s="79"/>
      <c r="E6" s="79"/>
      <c r="F6" s="20"/>
      <c r="G6" s="21"/>
      <c r="H6" s="21"/>
      <c r="J6" s="95" t="s">
        <v>79</v>
      </c>
      <c r="K6" s="79"/>
    </row>
    <row r="7" ht="12.75"/>
    <row r="8" spans="1:17" ht="12.75">
      <c r="A8" t="s">
        <v>2</v>
      </c>
      <c r="B8" s="96" t="s">
        <v>80</v>
      </c>
      <c r="C8" s="97"/>
      <c r="D8" s="97"/>
      <c r="E8" s="97"/>
      <c r="F8" s="97"/>
      <c r="G8" s="97"/>
      <c r="H8" s="97"/>
      <c r="I8" s="22"/>
      <c r="J8" s="97" t="s">
        <v>81</v>
      </c>
      <c r="K8" s="97"/>
      <c r="L8" s="97"/>
      <c r="M8" s="97"/>
      <c r="N8" s="97"/>
      <c r="O8" s="97"/>
      <c r="P8" s="97"/>
      <c r="Q8" s="107"/>
    </row>
    <row r="9" spans="2:17" ht="12.75">
      <c r="B9" s="98" t="s">
        <v>76</v>
      </c>
      <c r="C9" s="83"/>
      <c r="D9" s="83"/>
      <c r="E9" s="83"/>
      <c r="F9" s="83"/>
      <c r="G9" s="83"/>
      <c r="H9" s="83"/>
      <c r="I9" s="23"/>
      <c r="J9" s="83" t="s">
        <v>82</v>
      </c>
      <c r="K9" s="83"/>
      <c r="L9" s="83"/>
      <c r="M9" s="83"/>
      <c r="N9" s="83"/>
      <c r="O9" s="83"/>
      <c r="P9" s="83"/>
      <c r="Q9" s="84"/>
    </row>
    <row r="10" spans="2:17" ht="12.75">
      <c r="B10" s="98" t="s">
        <v>4</v>
      </c>
      <c r="C10" s="83"/>
      <c r="D10" s="83"/>
      <c r="E10" s="83"/>
      <c r="F10" s="83"/>
      <c r="G10" s="83"/>
      <c r="H10" s="83"/>
      <c r="I10" s="23"/>
      <c r="J10" s="83" t="s">
        <v>75</v>
      </c>
      <c r="K10" s="83"/>
      <c r="L10" s="83"/>
      <c r="M10" s="83"/>
      <c r="N10" s="83"/>
      <c r="O10" s="83"/>
      <c r="P10" s="83"/>
      <c r="Q10" s="84"/>
    </row>
    <row r="11" spans="2:17" ht="12.75">
      <c r="B11" s="98" t="s">
        <v>6</v>
      </c>
      <c r="C11" s="83"/>
      <c r="D11" s="83"/>
      <c r="E11" s="83"/>
      <c r="F11" s="83"/>
      <c r="G11" s="83"/>
      <c r="H11" s="83"/>
      <c r="I11" s="23"/>
      <c r="J11" s="83" t="s">
        <v>78</v>
      </c>
      <c r="K11" s="83"/>
      <c r="L11" s="83"/>
      <c r="M11" s="83"/>
      <c r="N11" s="83"/>
      <c r="O11" s="83"/>
      <c r="P11" s="83"/>
      <c r="Q11" s="84"/>
    </row>
    <row r="12" spans="2:17" ht="12.75">
      <c r="B12" s="98" t="s">
        <v>8</v>
      </c>
      <c r="C12" s="83"/>
      <c r="D12" s="83"/>
      <c r="E12" s="83"/>
      <c r="F12" s="83"/>
      <c r="G12" s="83"/>
      <c r="H12" s="83"/>
      <c r="I12" s="23"/>
      <c r="J12" s="85" t="s">
        <v>83</v>
      </c>
      <c r="K12" s="85"/>
      <c r="L12" s="85"/>
      <c r="M12" s="85"/>
      <c r="N12" s="85"/>
      <c r="O12" s="85"/>
      <c r="P12" s="85"/>
      <c r="Q12" s="86"/>
    </row>
    <row r="13" spans="2:17" ht="12.75">
      <c r="B13" s="98" t="s">
        <v>9</v>
      </c>
      <c r="C13" s="83"/>
      <c r="D13" s="83"/>
      <c r="E13" s="83"/>
      <c r="F13" s="83"/>
      <c r="G13" s="83"/>
      <c r="H13" s="83"/>
      <c r="I13" s="23"/>
      <c r="J13" s="85" t="s">
        <v>86</v>
      </c>
      <c r="K13" s="85"/>
      <c r="L13" s="85"/>
      <c r="M13" s="85"/>
      <c r="N13" s="85"/>
      <c r="O13" s="85"/>
      <c r="P13" s="85"/>
      <c r="Q13" s="86"/>
    </row>
    <row r="14" spans="2:17" ht="12.75">
      <c r="B14" s="105" t="s">
        <v>10</v>
      </c>
      <c r="C14" s="106"/>
      <c r="D14" s="106"/>
      <c r="E14" s="106"/>
      <c r="F14" s="106"/>
      <c r="G14" s="106"/>
      <c r="H14" s="106"/>
      <c r="I14" s="14"/>
      <c r="J14" s="87" t="s">
        <v>11</v>
      </c>
      <c r="K14" s="87"/>
      <c r="L14" s="87"/>
      <c r="M14" s="87"/>
      <c r="N14" s="87"/>
      <c r="O14" s="87"/>
      <c r="P14" s="87"/>
      <c r="Q14" s="88"/>
    </row>
    <row r="15" ht="11.25">
      <c r="U15" s="7"/>
    </row>
    <row r="17" spans="11:40" ht="12.75" customHeight="1">
      <c r="K17" s="111" t="s">
        <v>12</v>
      </c>
      <c r="L17" s="111" t="s">
        <v>13</v>
      </c>
      <c r="M17" s="111" t="s">
        <v>14</v>
      </c>
      <c r="N17" s="111" t="s">
        <v>15</v>
      </c>
      <c r="O17" s="111" t="s">
        <v>16</v>
      </c>
      <c r="P17" s="111" t="s">
        <v>17</v>
      </c>
      <c r="Q17" s="111" t="s">
        <v>18</v>
      </c>
      <c r="R17" s="111" t="s">
        <v>19</v>
      </c>
      <c r="S17" s="111" t="s">
        <v>20</v>
      </c>
      <c r="T17" s="111" t="s">
        <v>21</v>
      </c>
      <c r="U17" s="111" t="s">
        <v>85</v>
      </c>
      <c r="V17" s="111" t="s">
        <v>22</v>
      </c>
      <c r="W17" s="111" t="s">
        <v>23</v>
      </c>
      <c r="X17" s="111" t="s">
        <v>24</v>
      </c>
      <c r="Y17" s="111" t="s">
        <v>25</v>
      </c>
      <c r="Z17" s="111" t="s">
        <v>26</v>
      </c>
      <c r="AA17" s="111" t="s">
        <v>27</v>
      </c>
      <c r="AB17" s="111" t="s">
        <v>28</v>
      </c>
      <c r="AC17" s="111" t="s">
        <v>29</v>
      </c>
      <c r="AD17" s="111" t="s">
        <v>30</v>
      </c>
      <c r="AE17" s="111" t="s">
        <v>31</v>
      </c>
      <c r="AF17" s="111" t="s">
        <v>32</v>
      </c>
      <c r="AG17" s="111" t="s">
        <v>33</v>
      </c>
      <c r="AH17" s="111" t="s">
        <v>34</v>
      </c>
      <c r="AI17" s="111" t="s">
        <v>84</v>
      </c>
      <c r="AJ17" s="111" t="s">
        <v>35</v>
      </c>
      <c r="AK17" s="111" t="s">
        <v>36</v>
      </c>
      <c r="AL17" s="111" t="s">
        <v>37</v>
      </c>
      <c r="AM17" s="111" t="s">
        <v>38</v>
      </c>
      <c r="AN17" s="111" t="s">
        <v>5</v>
      </c>
    </row>
    <row r="18" spans="11:40" ht="11.25"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8" customFormat="1" ht="12.75">
      <c r="B19" s="113" t="s">
        <v>39</v>
      </c>
      <c r="C19" s="114"/>
      <c r="D19" s="114"/>
      <c r="E19" s="114"/>
      <c r="F19" s="114"/>
      <c r="G19" s="114"/>
      <c r="H19" s="114"/>
      <c r="I19" s="114"/>
      <c r="J19" s="115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6" customFormat="1" ht="12.75">
      <c r="B21" s="108" t="s">
        <v>58</v>
      </c>
      <c r="C21" s="109"/>
      <c r="D21" s="109"/>
      <c r="E21" s="109"/>
      <c r="F21" s="109"/>
      <c r="G21" s="109"/>
      <c r="H21" s="109"/>
      <c r="I21" s="109"/>
      <c r="J21" s="110"/>
      <c r="K21" s="32"/>
      <c r="L21" s="32"/>
      <c r="M21" s="33"/>
      <c r="N21" s="34"/>
      <c r="O21" s="34"/>
      <c r="P21" s="33"/>
      <c r="Q21" s="33"/>
      <c r="R21" s="33"/>
      <c r="S21" s="33"/>
      <c r="T21" s="33"/>
      <c r="U21" s="33"/>
      <c r="V21" s="34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2:40" s="36" customFormat="1" ht="12.75">
      <c r="B22" s="108" t="s">
        <v>59</v>
      </c>
      <c r="C22" s="109"/>
      <c r="D22" s="109"/>
      <c r="E22" s="109"/>
      <c r="F22" s="109"/>
      <c r="G22" s="109"/>
      <c r="H22" s="109"/>
      <c r="I22" s="109"/>
      <c r="J22" s="110"/>
      <c r="K22" s="32">
        <v>19963</v>
      </c>
      <c r="L22" s="32">
        <v>37452</v>
      </c>
      <c r="M22" s="33">
        <v>7846</v>
      </c>
      <c r="N22" s="34">
        <v>25080</v>
      </c>
      <c r="O22" s="34">
        <v>17120</v>
      </c>
      <c r="P22" s="33">
        <v>27466</v>
      </c>
      <c r="Q22" s="33">
        <v>37887</v>
      </c>
      <c r="R22" s="33">
        <v>8101</v>
      </c>
      <c r="S22" s="33">
        <v>22827</v>
      </c>
      <c r="T22" s="33">
        <v>17482</v>
      </c>
      <c r="U22" s="33">
        <v>9985</v>
      </c>
      <c r="V22" s="34">
        <v>17532</v>
      </c>
      <c r="W22" s="34">
        <v>27365</v>
      </c>
      <c r="X22" s="35">
        <v>10448</v>
      </c>
      <c r="Y22" s="35">
        <v>37471</v>
      </c>
      <c r="Z22" s="35">
        <v>16162</v>
      </c>
      <c r="AA22" s="35">
        <v>11058</v>
      </c>
      <c r="AB22" s="35">
        <v>14522</v>
      </c>
      <c r="AC22" s="35">
        <v>20095</v>
      </c>
      <c r="AD22" s="35">
        <v>14132</v>
      </c>
      <c r="AE22" s="35">
        <v>13411</v>
      </c>
      <c r="AF22" s="35">
        <v>9142</v>
      </c>
      <c r="AG22" s="35">
        <v>10465</v>
      </c>
      <c r="AH22" s="35">
        <v>10791</v>
      </c>
      <c r="AI22" s="35">
        <v>8439</v>
      </c>
      <c r="AJ22" s="35">
        <v>7066</v>
      </c>
      <c r="AK22" s="35">
        <v>4154</v>
      </c>
      <c r="AL22" s="35">
        <v>3475</v>
      </c>
      <c r="AM22" s="35">
        <v>5389</v>
      </c>
      <c r="AN22" s="35">
        <v>472326</v>
      </c>
    </row>
    <row r="23" spans="2:40" s="36" customFormat="1" ht="12.75">
      <c r="B23" s="108" t="s">
        <v>55</v>
      </c>
      <c r="C23" s="109"/>
      <c r="D23" s="109"/>
      <c r="E23" s="109"/>
      <c r="F23" s="109"/>
      <c r="G23" s="109"/>
      <c r="H23" s="109"/>
      <c r="I23" s="109"/>
      <c r="J23" s="110"/>
      <c r="K23" s="32">
        <v>6963</v>
      </c>
      <c r="L23" s="32">
        <v>11414</v>
      </c>
      <c r="M23" s="33">
        <v>896</v>
      </c>
      <c r="N23" s="34">
        <v>825</v>
      </c>
      <c r="O23" s="34">
        <v>691</v>
      </c>
      <c r="P23" s="33">
        <v>482</v>
      </c>
      <c r="Q23" s="33">
        <v>1334</v>
      </c>
      <c r="R23" s="33">
        <v>700</v>
      </c>
      <c r="S23" s="33">
        <v>297</v>
      </c>
      <c r="T23" s="33">
        <v>1412</v>
      </c>
      <c r="U23" s="33">
        <v>1766</v>
      </c>
      <c r="V23" s="34">
        <v>1534</v>
      </c>
      <c r="W23" s="34">
        <v>2453</v>
      </c>
      <c r="X23" s="35">
        <v>1055</v>
      </c>
      <c r="Y23" s="35">
        <v>5594</v>
      </c>
      <c r="Z23" s="35">
        <v>1763</v>
      </c>
      <c r="AA23" s="35">
        <v>4125</v>
      </c>
      <c r="AB23" s="35">
        <v>794</v>
      </c>
      <c r="AC23" s="35">
        <v>1149</v>
      </c>
      <c r="AD23" s="35">
        <v>1254</v>
      </c>
      <c r="AE23" s="35">
        <v>1899</v>
      </c>
      <c r="AF23" s="35">
        <v>3216</v>
      </c>
      <c r="AG23" s="35">
        <v>829</v>
      </c>
      <c r="AH23" s="35">
        <v>672</v>
      </c>
      <c r="AI23" s="35">
        <v>1289</v>
      </c>
      <c r="AJ23" s="35">
        <v>384</v>
      </c>
      <c r="AK23" s="35">
        <v>762</v>
      </c>
      <c r="AL23" s="35">
        <v>644</v>
      </c>
      <c r="AM23" s="35">
        <v>559</v>
      </c>
      <c r="AN23" s="35">
        <v>56755</v>
      </c>
    </row>
    <row r="24" spans="2:40" s="36" customFormat="1" ht="12.75">
      <c r="B24" s="108" t="s">
        <v>56</v>
      </c>
      <c r="C24" s="109"/>
      <c r="D24" s="109"/>
      <c r="E24" s="109"/>
      <c r="F24" s="109"/>
      <c r="G24" s="109"/>
      <c r="H24" s="109"/>
      <c r="I24" s="109"/>
      <c r="J24" s="110"/>
      <c r="K24" s="32">
        <v>13000</v>
      </c>
      <c r="L24" s="32">
        <v>26038</v>
      </c>
      <c r="M24" s="33">
        <v>6950</v>
      </c>
      <c r="N24" s="34">
        <v>24255</v>
      </c>
      <c r="O24" s="34">
        <v>16429</v>
      </c>
      <c r="P24" s="33">
        <v>26984</v>
      </c>
      <c r="Q24" s="33">
        <v>36553</v>
      </c>
      <c r="R24" s="33">
        <v>7401</v>
      </c>
      <c r="S24" s="33">
        <v>22530</v>
      </c>
      <c r="T24" s="33">
        <v>16070</v>
      </c>
      <c r="U24" s="33">
        <v>8219</v>
      </c>
      <c r="V24" s="34">
        <v>15998</v>
      </c>
      <c r="W24" s="34">
        <v>24912</v>
      </c>
      <c r="X24" s="35">
        <v>9393</v>
      </c>
      <c r="Y24" s="35">
        <v>31877</v>
      </c>
      <c r="Z24" s="35">
        <v>14399</v>
      </c>
      <c r="AA24" s="35">
        <v>6933</v>
      </c>
      <c r="AB24" s="35">
        <v>13728</v>
      </c>
      <c r="AC24" s="35">
        <v>18946</v>
      </c>
      <c r="AD24" s="35">
        <v>12878</v>
      </c>
      <c r="AE24" s="35">
        <v>11512</v>
      </c>
      <c r="AF24" s="35">
        <v>5926</v>
      </c>
      <c r="AG24" s="35">
        <v>9636</v>
      </c>
      <c r="AH24" s="35">
        <v>10119</v>
      </c>
      <c r="AI24" s="35">
        <v>7150</v>
      </c>
      <c r="AJ24" s="35">
        <v>6682</v>
      </c>
      <c r="AK24" s="35">
        <v>3392</v>
      </c>
      <c r="AL24" s="35">
        <v>2831</v>
      </c>
      <c r="AM24" s="35">
        <v>4830</v>
      </c>
      <c r="AN24" s="35">
        <v>415571</v>
      </c>
    </row>
    <row r="25" spans="2:40" s="36" customFormat="1" ht="12.75">
      <c r="B25" s="37"/>
      <c r="K25" s="38"/>
      <c r="L25" s="38"/>
      <c r="M25" s="39"/>
      <c r="N25" s="40"/>
      <c r="O25" s="40"/>
      <c r="P25" s="39"/>
      <c r="Q25" s="39"/>
      <c r="R25" s="39"/>
      <c r="S25" s="39"/>
      <c r="T25" s="39"/>
      <c r="U25" s="39"/>
      <c r="V25" s="40"/>
      <c r="W25" s="40"/>
      <c r="AN25" s="41"/>
    </row>
    <row r="26" spans="2:40" s="36" customFormat="1" ht="12.75">
      <c r="B26" s="108" t="s">
        <v>60</v>
      </c>
      <c r="C26" s="109"/>
      <c r="D26" s="109"/>
      <c r="E26" s="109"/>
      <c r="F26" s="109"/>
      <c r="G26" s="109"/>
      <c r="H26" s="109"/>
      <c r="I26" s="109"/>
      <c r="J26" s="110"/>
      <c r="K26" s="32"/>
      <c r="L26" s="32"/>
      <c r="M26" s="33"/>
      <c r="N26" s="34"/>
      <c r="O26" s="34"/>
      <c r="P26" s="33"/>
      <c r="Q26" s="33"/>
      <c r="R26" s="33"/>
      <c r="S26" s="33"/>
      <c r="T26" s="33"/>
      <c r="U26" s="33"/>
      <c r="V26" s="34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2:40" s="36" customFormat="1" ht="11.25" customHeight="1">
      <c r="B27" s="108" t="s">
        <v>59</v>
      </c>
      <c r="C27" s="109"/>
      <c r="D27" s="109"/>
      <c r="E27" s="109"/>
      <c r="F27" s="109"/>
      <c r="G27" s="109"/>
      <c r="H27" s="109"/>
      <c r="I27" s="109"/>
      <c r="J27" s="110"/>
      <c r="K27" s="32">
        <v>27088</v>
      </c>
      <c r="L27" s="32">
        <v>51043</v>
      </c>
      <c r="M27" s="33">
        <v>11313</v>
      </c>
      <c r="N27" s="34">
        <v>36478</v>
      </c>
      <c r="O27" s="34">
        <v>25278</v>
      </c>
      <c r="P27" s="33">
        <v>43458</v>
      </c>
      <c r="Q27" s="33">
        <v>53568</v>
      </c>
      <c r="R27" s="33">
        <v>11368</v>
      </c>
      <c r="S27" s="33">
        <v>31911</v>
      </c>
      <c r="T27" s="33">
        <v>24242</v>
      </c>
      <c r="U27" s="33">
        <v>11424</v>
      </c>
      <c r="V27" s="34">
        <v>19762</v>
      </c>
      <c r="W27" s="34">
        <v>31727</v>
      </c>
      <c r="X27" s="35">
        <v>12326</v>
      </c>
      <c r="Y27" s="35">
        <v>51198</v>
      </c>
      <c r="Z27" s="35">
        <v>18502</v>
      </c>
      <c r="AA27" s="35">
        <v>21037</v>
      </c>
      <c r="AB27" s="35">
        <v>21236</v>
      </c>
      <c r="AC27" s="35">
        <v>26965</v>
      </c>
      <c r="AD27" s="35">
        <v>16134</v>
      </c>
      <c r="AE27" s="35">
        <v>14491</v>
      </c>
      <c r="AF27" s="35">
        <v>12125</v>
      </c>
      <c r="AG27" s="35">
        <v>15273</v>
      </c>
      <c r="AH27" s="35">
        <v>14499</v>
      </c>
      <c r="AI27" s="35">
        <v>12211</v>
      </c>
      <c r="AJ27" s="35">
        <v>11333</v>
      </c>
      <c r="AK27" s="35">
        <v>6699</v>
      </c>
      <c r="AL27" s="35">
        <v>4437</v>
      </c>
      <c r="AM27" s="35">
        <v>8292</v>
      </c>
      <c r="AN27" s="35">
        <v>645418</v>
      </c>
    </row>
    <row r="28" spans="2:40" s="36" customFormat="1" ht="12.75">
      <c r="B28" s="108" t="s">
        <v>55</v>
      </c>
      <c r="C28" s="109"/>
      <c r="D28" s="109"/>
      <c r="E28" s="109"/>
      <c r="F28" s="109"/>
      <c r="G28" s="109"/>
      <c r="H28" s="109"/>
      <c r="I28" s="109"/>
      <c r="J28" s="110"/>
      <c r="K28" s="32">
        <v>8851</v>
      </c>
      <c r="L28" s="32">
        <v>14992</v>
      </c>
      <c r="M28" s="33">
        <v>980</v>
      </c>
      <c r="N28" s="34">
        <v>1101</v>
      </c>
      <c r="O28" s="34">
        <v>794</v>
      </c>
      <c r="P28" s="33">
        <v>805</v>
      </c>
      <c r="Q28" s="33">
        <v>2052</v>
      </c>
      <c r="R28" s="33">
        <v>1227</v>
      </c>
      <c r="S28" s="33">
        <v>399</v>
      </c>
      <c r="T28" s="33">
        <v>2333</v>
      </c>
      <c r="U28" s="33">
        <v>3013</v>
      </c>
      <c r="V28" s="34">
        <v>2122</v>
      </c>
      <c r="W28" s="34">
        <v>3718</v>
      </c>
      <c r="X28" s="35">
        <v>1551</v>
      </c>
      <c r="Y28" s="35">
        <v>8113</v>
      </c>
      <c r="Z28" s="35">
        <v>2318</v>
      </c>
      <c r="AA28" s="35">
        <v>8621</v>
      </c>
      <c r="AB28" s="35">
        <v>1314</v>
      </c>
      <c r="AC28" s="35">
        <v>3191</v>
      </c>
      <c r="AD28" s="35">
        <v>1579</v>
      </c>
      <c r="AE28" s="35">
        <v>1994</v>
      </c>
      <c r="AF28" s="35">
        <v>5430</v>
      </c>
      <c r="AG28" s="35">
        <v>1479</v>
      </c>
      <c r="AH28" s="35">
        <v>949</v>
      </c>
      <c r="AI28" s="35">
        <v>1681</v>
      </c>
      <c r="AJ28" s="35">
        <v>518</v>
      </c>
      <c r="AK28" s="35">
        <v>1138</v>
      </c>
      <c r="AL28" s="35">
        <v>899</v>
      </c>
      <c r="AM28" s="35">
        <v>728</v>
      </c>
      <c r="AN28" s="35">
        <v>83890</v>
      </c>
    </row>
    <row r="29" spans="2:40" s="36" customFormat="1" ht="12.75">
      <c r="B29" s="108" t="s">
        <v>56</v>
      </c>
      <c r="C29" s="109"/>
      <c r="D29" s="109"/>
      <c r="E29" s="109"/>
      <c r="F29" s="109"/>
      <c r="G29" s="109"/>
      <c r="H29" s="109"/>
      <c r="I29" s="109"/>
      <c r="J29" s="110"/>
      <c r="K29" s="32">
        <v>18237</v>
      </c>
      <c r="L29" s="32">
        <v>36051</v>
      </c>
      <c r="M29" s="33">
        <v>10333</v>
      </c>
      <c r="N29" s="34">
        <v>35377</v>
      </c>
      <c r="O29" s="34">
        <v>24484</v>
      </c>
      <c r="P29" s="33">
        <v>42653</v>
      </c>
      <c r="Q29" s="33">
        <v>51516</v>
      </c>
      <c r="R29" s="33">
        <v>10141</v>
      </c>
      <c r="S29" s="33">
        <v>31512</v>
      </c>
      <c r="T29" s="33">
        <v>21909</v>
      </c>
      <c r="U29" s="33">
        <v>8411</v>
      </c>
      <c r="V29" s="34">
        <v>17640</v>
      </c>
      <c r="W29" s="34">
        <v>28009</v>
      </c>
      <c r="X29" s="35">
        <v>10775</v>
      </c>
      <c r="Y29" s="35">
        <v>43085</v>
      </c>
      <c r="Z29" s="35">
        <v>16184</v>
      </c>
      <c r="AA29" s="35">
        <v>12416</v>
      </c>
      <c r="AB29" s="35">
        <v>19922</v>
      </c>
      <c r="AC29" s="35">
        <v>23774</v>
      </c>
      <c r="AD29" s="35">
        <v>14555</v>
      </c>
      <c r="AE29" s="35">
        <v>12497</v>
      </c>
      <c r="AF29" s="35">
        <v>6695</v>
      </c>
      <c r="AG29" s="35">
        <v>13794</v>
      </c>
      <c r="AH29" s="35">
        <v>13550</v>
      </c>
      <c r="AI29" s="35">
        <v>10530</v>
      </c>
      <c r="AJ29" s="35">
        <v>10815</v>
      </c>
      <c r="AK29" s="35">
        <v>5561</v>
      </c>
      <c r="AL29" s="35">
        <v>3538</v>
      </c>
      <c r="AM29" s="35">
        <v>7564</v>
      </c>
      <c r="AN29" s="35">
        <v>561528</v>
      </c>
    </row>
    <row r="30" spans="2:40" s="36" customFormat="1" ht="12.75">
      <c r="B30" s="37"/>
      <c r="K30" s="38"/>
      <c r="L30" s="38"/>
      <c r="M30" s="39"/>
      <c r="N30" s="40"/>
      <c r="O30" s="40"/>
      <c r="P30" s="39"/>
      <c r="Q30" s="39"/>
      <c r="R30" s="39"/>
      <c r="S30" s="39"/>
      <c r="T30" s="39"/>
      <c r="U30" s="39"/>
      <c r="V30" s="40"/>
      <c r="W30" s="40"/>
      <c r="AN30" s="41"/>
    </row>
    <row r="31" spans="2:40" s="36" customFormat="1" ht="12.75">
      <c r="B31" s="108" t="s">
        <v>57</v>
      </c>
      <c r="C31" s="109"/>
      <c r="D31" s="109"/>
      <c r="E31" s="109"/>
      <c r="F31" s="109"/>
      <c r="G31" s="109"/>
      <c r="H31" s="109"/>
      <c r="I31" s="109"/>
      <c r="J31" s="109"/>
      <c r="K31" s="32"/>
      <c r="L31" s="32"/>
      <c r="M31" s="33"/>
      <c r="N31" s="34"/>
      <c r="O31" s="34"/>
      <c r="P31" s="33"/>
      <c r="Q31" s="33"/>
      <c r="R31" s="33"/>
      <c r="S31" s="33"/>
      <c r="T31" s="33"/>
      <c r="U31" s="33"/>
      <c r="V31" s="34"/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s="36" customFormat="1" ht="12.75">
      <c r="B32" s="108" t="s">
        <v>59</v>
      </c>
      <c r="C32" s="109"/>
      <c r="D32" s="109"/>
      <c r="E32" s="109"/>
      <c r="F32" s="109"/>
      <c r="G32" s="109"/>
      <c r="H32" s="109"/>
      <c r="I32" s="109"/>
      <c r="J32" s="109"/>
      <c r="K32" s="35">
        <v>36325</v>
      </c>
      <c r="L32" s="35">
        <v>58005</v>
      </c>
      <c r="M32" s="35">
        <v>14658</v>
      </c>
      <c r="N32" s="35">
        <v>46371</v>
      </c>
      <c r="O32" s="35">
        <v>29658</v>
      </c>
      <c r="P32" s="35">
        <v>49363</v>
      </c>
      <c r="Q32" s="35">
        <v>62620</v>
      </c>
      <c r="R32" s="35">
        <v>13268</v>
      </c>
      <c r="S32" s="35">
        <v>41308</v>
      </c>
      <c r="T32" s="35">
        <v>27672</v>
      </c>
      <c r="U32" s="35">
        <v>13072</v>
      </c>
      <c r="V32" s="35">
        <v>26140</v>
      </c>
      <c r="W32" s="35">
        <v>35507</v>
      </c>
      <c r="X32" s="35">
        <v>14125</v>
      </c>
      <c r="Y32" s="35">
        <v>70834</v>
      </c>
      <c r="Z32" s="35">
        <v>24561</v>
      </c>
      <c r="AA32" s="35">
        <v>27435</v>
      </c>
      <c r="AB32" s="35">
        <v>29257</v>
      </c>
      <c r="AC32" s="35">
        <v>36535</v>
      </c>
      <c r="AD32" s="35">
        <v>18979</v>
      </c>
      <c r="AE32" s="35">
        <v>14623</v>
      </c>
      <c r="AF32" s="35">
        <v>16600</v>
      </c>
      <c r="AG32" s="35">
        <v>20324</v>
      </c>
      <c r="AH32" s="35">
        <v>16541</v>
      </c>
      <c r="AI32" s="35">
        <v>13928</v>
      </c>
      <c r="AJ32" s="35">
        <v>14043</v>
      </c>
      <c r="AK32" s="35">
        <v>8613</v>
      </c>
      <c r="AL32" s="35">
        <v>4872</v>
      </c>
      <c r="AM32" s="35">
        <v>9714</v>
      </c>
      <c r="AN32" s="35">
        <f>SUM(K32:AM32)</f>
        <v>794951</v>
      </c>
    </row>
    <row r="33" spans="2:40" s="36" customFormat="1" ht="12.75">
      <c r="B33" s="108" t="s">
        <v>55</v>
      </c>
      <c r="C33" s="109"/>
      <c r="D33" s="109"/>
      <c r="E33" s="109"/>
      <c r="F33" s="109"/>
      <c r="G33" s="109"/>
      <c r="H33" s="109"/>
      <c r="I33" s="109"/>
      <c r="J33" s="109"/>
      <c r="K33" s="35">
        <v>19648</v>
      </c>
      <c r="L33" s="35">
        <v>31783</v>
      </c>
      <c r="M33" s="35">
        <v>1470</v>
      </c>
      <c r="N33" s="35">
        <v>11679</v>
      </c>
      <c r="O33" s="35">
        <v>2559</v>
      </c>
      <c r="P33" s="35">
        <v>1065</v>
      </c>
      <c r="Q33" s="35">
        <v>4896</v>
      </c>
      <c r="R33" s="35">
        <v>1532</v>
      </c>
      <c r="S33" s="35">
        <v>2793</v>
      </c>
      <c r="T33" s="35">
        <v>2558</v>
      </c>
      <c r="U33" s="35">
        <v>3941</v>
      </c>
      <c r="V33" s="35">
        <v>5904</v>
      </c>
      <c r="W33" s="35">
        <v>6372</v>
      </c>
      <c r="X33" s="35">
        <v>1796</v>
      </c>
      <c r="Y33" s="35">
        <v>12891</v>
      </c>
      <c r="Z33" s="35">
        <v>2850</v>
      </c>
      <c r="AA33" s="35">
        <v>10570</v>
      </c>
      <c r="AB33" s="35">
        <v>6201</v>
      </c>
      <c r="AC33" s="35">
        <v>10216</v>
      </c>
      <c r="AD33" s="35">
        <v>7885</v>
      </c>
      <c r="AE33" s="35">
        <v>3986</v>
      </c>
      <c r="AF33" s="35">
        <v>7367</v>
      </c>
      <c r="AG33" s="35">
        <v>2031</v>
      </c>
      <c r="AH33" s="35">
        <v>1182</v>
      </c>
      <c r="AI33" s="35">
        <v>6379</v>
      </c>
      <c r="AJ33" s="35">
        <v>623</v>
      </c>
      <c r="AK33" s="35">
        <v>1424</v>
      </c>
      <c r="AL33" s="35">
        <v>843</v>
      </c>
      <c r="AM33" s="35">
        <v>888</v>
      </c>
      <c r="AN33" s="35">
        <f>SUM(K33:AM33)</f>
        <v>173332</v>
      </c>
    </row>
    <row r="34" spans="2:40" s="36" customFormat="1" ht="12.75">
      <c r="B34" s="108" t="s">
        <v>56</v>
      </c>
      <c r="C34" s="109"/>
      <c r="D34" s="109"/>
      <c r="E34" s="109"/>
      <c r="F34" s="109"/>
      <c r="G34" s="109"/>
      <c r="H34" s="109"/>
      <c r="I34" s="109"/>
      <c r="J34" s="109"/>
      <c r="K34" s="35">
        <v>16677</v>
      </c>
      <c r="L34" s="35">
        <v>26222</v>
      </c>
      <c r="M34" s="35">
        <v>13188</v>
      </c>
      <c r="N34" s="35">
        <v>34692</v>
      </c>
      <c r="O34" s="35">
        <v>27099</v>
      </c>
      <c r="P34" s="35">
        <v>48298</v>
      </c>
      <c r="Q34" s="35">
        <v>57724</v>
      </c>
      <c r="R34" s="35">
        <v>11736</v>
      </c>
      <c r="S34" s="35">
        <v>38515</v>
      </c>
      <c r="T34" s="35">
        <v>25114</v>
      </c>
      <c r="U34" s="35">
        <v>9131</v>
      </c>
      <c r="V34" s="35">
        <v>20236</v>
      </c>
      <c r="W34" s="35">
        <v>29135</v>
      </c>
      <c r="X34" s="35">
        <v>12329</v>
      </c>
      <c r="Y34" s="35">
        <v>57943</v>
      </c>
      <c r="Z34" s="35">
        <v>21711</v>
      </c>
      <c r="AA34" s="35">
        <v>16865</v>
      </c>
      <c r="AB34" s="35">
        <v>23056</v>
      </c>
      <c r="AC34" s="35">
        <v>26319</v>
      </c>
      <c r="AD34" s="35">
        <v>11094</v>
      </c>
      <c r="AE34" s="35">
        <v>10637</v>
      </c>
      <c r="AF34" s="35">
        <v>9233</v>
      </c>
      <c r="AG34" s="35">
        <v>18293</v>
      </c>
      <c r="AH34" s="35">
        <v>15359</v>
      </c>
      <c r="AI34" s="35">
        <v>7549</v>
      </c>
      <c r="AJ34" s="35">
        <v>13420</v>
      </c>
      <c r="AK34" s="35">
        <v>7189</v>
      </c>
      <c r="AL34" s="35">
        <v>4029</v>
      </c>
      <c r="AM34" s="35">
        <v>8826</v>
      </c>
      <c r="AN34" s="35">
        <f>SUM(K34:AM34)</f>
        <v>621619</v>
      </c>
    </row>
    <row r="35" spans="2:40" s="44" customFormat="1" ht="12.75">
      <c r="B35" s="4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2:40" s="36" customFormat="1" ht="12.75">
      <c r="B36" s="89" t="s">
        <v>63</v>
      </c>
      <c r="C36" s="90"/>
      <c r="D36" s="90"/>
      <c r="E36" s="90"/>
      <c r="F36" s="90"/>
      <c r="G36" s="90"/>
      <c r="H36" s="90"/>
      <c r="I36" s="90"/>
      <c r="J36" s="90"/>
      <c r="K36" s="42">
        <f>(((K32/K22)^(1/(2002-1981))-1))</f>
        <v>0.028916167128534953</v>
      </c>
      <c r="L36" s="42">
        <f aca="true" t="shared" si="0" ref="L36:AN36">(((L32/L22)^(1/(2002-1981))-1))</f>
        <v>0.021050359772969207</v>
      </c>
      <c r="M36" s="42">
        <f t="shared" si="0"/>
        <v>0.03020835410129674</v>
      </c>
      <c r="N36" s="42">
        <f t="shared" si="0"/>
        <v>0.02969931827908545</v>
      </c>
      <c r="O36" s="42">
        <f t="shared" si="0"/>
        <v>0.026511263495594184</v>
      </c>
      <c r="P36" s="42">
        <f t="shared" si="0"/>
        <v>0.02831009997727918</v>
      </c>
      <c r="Q36" s="42">
        <f t="shared" si="0"/>
        <v>0.024216019081163553</v>
      </c>
      <c r="R36" s="42">
        <f t="shared" si="0"/>
        <v>0.02377184658758491</v>
      </c>
      <c r="S36" s="42">
        <f t="shared" si="0"/>
        <v>0.02864606264131031</v>
      </c>
      <c r="T36" s="42">
        <f t="shared" si="0"/>
        <v>0.02210989349237069</v>
      </c>
      <c r="U36" s="42">
        <f t="shared" si="0"/>
        <v>0.012910659300890304</v>
      </c>
      <c r="V36" s="42">
        <f t="shared" si="0"/>
        <v>0.019202950980834688</v>
      </c>
      <c r="W36" s="42">
        <f t="shared" si="0"/>
        <v>0.012480334334844079</v>
      </c>
      <c r="X36" s="42">
        <f t="shared" si="0"/>
        <v>0.014462426443856202</v>
      </c>
      <c r="Y36" s="42">
        <f t="shared" si="0"/>
        <v>0.03078687531126323</v>
      </c>
      <c r="Z36" s="42">
        <f t="shared" si="0"/>
        <v>0.020128325918886247</v>
      </c>
      <c r="AA36" s="42">
        <f t="shared" si="0"/>
        <v>0.044219568526888686</v>
      </c>
      <c r="AB36" s="42">
        <f t="shared" si="0"/>
        <v>0.03391747150710778</v>
      </c>
      <c r="AC36" s="42">
        <f t="shared" si="0"/>
        <v>0.028875698597441657</v>
      </c>
      <c r="AD36" s="42">
        <f t="shared" si="0"/>
        <v>0.014141504722311016</v>
      </c>
      <c r="AE36" s="42">
        <f t="shared" si="0"/>
        <v>0.00412851636355871</v>
      </c>
      <c r="AF36" s="42">
        <f t="shared" si="0"/>
        <v>0.02881317611837808</v>
      </c>
      <c r="AG36" s="42">
        <f t="shared" si="0"/>
        <v>0.032112744274946925</v>
      </c>
      <c r="AH36" s="42">
        <f t="shared" si="0"/>
        <v>0.02054776660469204</v>
      </c>
      <c r="AI36" s="42">
        <f t="shared" si="0"/>
        <v>0.024145824340961575</v>
      </c>
      <c r="AJ36" s="42">
        <f t="shared" si="0"/>
        <v>0.033246892354999336</v>
      </c>
      <c r="AK36" s="42">
        <f t="shared" si="0"/>
        <v>0.03533376753876594</v>
      </c>
      <c r="AL36" s="42">
        <f t="shared" si="0"/>
        <v>0.016221111419271628</v>
      </c>
      <c r="AM36" s="42">
        <f t="shared" si="0"/>
        <v>0.028454858296118823</v>
      </c>
      <c r="AN36" s="42">
        <f t="shared" si="0"/>
        <v>0.025100854613518964</v>
      </c>
    </row>
    <row r="37" spans="2:40" s="36" customFormat="1" ht="12.75">
      <c r="B37" s="89" t="s">
        <v>65</v>
      </c>
      <c r="C37" s="90"/>
      <c r="D37" s="90"/>
      <c r="E37" s="90"/>
      <c r="F37" s="90"/>
      <c r="G37" s="90"/>
      <c r="H37" s="90"/>
      <c r="I37" s="90"/>
      <c r="J37" s="90"/>
      <c r="K37" s="42">
        <f>(((K33/K23)^(1/(2002-1981))-1))</f>
        <v>0.05063877864742983</v>
      </c>
      <c r="L37" s="42">
        <f aca="true" t="shared" si="1" ref="L37:AN37">(((L33/L23)^(1/(2002-1981))-1))</f>
        <v>0.04997487209936469</v>
      </c>
      <c r="M37" s="42">
        <f t="shared" si="1"/>
        <v>0.023855197516378324</v>
      </c>
      <c r="N37" s="42">
        <f t="shared" si="1"/>
        <v>0.13450711603585708</v>
      </c>
      <c r="O37" s="42">
        <f t="shared" si="1"/>
        <v>0.06432881682094416</v>
      </c>
      <c r="P37" s="42">
        <f t="shared" si="1"/>
        <v>0.03847336099080412</v>
      </c>
      <c r="Q37" s="42">
        <f t="shared" si="1"/>
        <v>0.06387300592532297</v>
      </c>
      <c r="R37" s="42">
        <f t="shared" si="1"/>
        <v>0.03800185533469613</v>
      </c>
      <c r="S37" s="42">
        <f t="shared" si="1"/>
        <v>0.11262370580098735</v>
      </c>
      <c r="T37" s="42">
        <f t="shared" si="1"/>
        <v>0.028700260204006067</v>
      </c>
      <c r="U37" s="42">
        <f t="shared" si="1"/>
        <v>0.038964597498089004</v>
      </c>
      <c r="V37" s="42">
        <f t="shared" si="1"/>
        <v>0.06628285969384451</v>
      </c>
      <c r="W37" s="42">
        <f t="shared" si="1"/>
        <v>0.04650623445706503</v>
      </c>
      <c r="X37" s="42">
        <f t="shared" si="1"/>
        <v>0.02565798476936143</v>
      </c>
      <c r="Y37" s="42">
        <f t="shared" si="1"/>
        <v>0.040554805807042626</v>
      </c>
      <c r="Z37" s="42">
        <f t="shared" si="1"/>
        <v>0.023135087032098767</v>
      </c>
      <c r="AA37" s="42">
        <f t="shared" si="1"/>
        <v>0.04582633366945088</v>
      </c>
      <c r="AB37" s="42">
        <f t="shared" si="1"/>
        <v>0.10282531131416639</v>
      </c>
      <c r="AC37" s="42">
        <f t="shared" si="1"/>
        <v>0.10965662958911859</v>
      </c>
      <c r="AD37" s="42">
        <f t="shared" si="1"/>
        <v>0.09150067262612471</v>
      </c>
      <c r="AE37" s="42">
        <f t="shared" si="1"/>
        <v>0.03593837312230441</v>
      </c>
      <c r="AF37" s="42">
        <f t="shared" si="1"/>
        <v>0.040259400429266234</v>
      </c>
      <c r="AG37" s="42">
        <f t="shared" si="1"/>
        <v>0.04359312451530428</v>
      </c>
      <c r="AH37" s="42">
        <f t="shared" si="1"/>
        <v>0.027255525300766248</v>
      </c>
      <c r="AI37" s="42">
        <f t="shared" si="1"/>
        <v>0.07912415428792219</v>
      </c>
      <c r="AJ37" s="42">
        <f t="shared" si="1"/>
        <v>0.02331058803645991</v>
      </c>
      <c r="AK37" s="42">
        <f t="shared" si="1"/>
        <v>0.03022288124869199</v>
      </c>
      <c r="AL37" s="42">
        <f t="shared" si="1"/>
        <v>0.012904854888343031</v>
      </c>
      <c r="AM37" s="42">
        <f t="shared" si="1"/>
        <v>0.022283811931708808</v>
      </c>
      <c r="AN37" s="42">
        <f t="shared" si="1"/>
        <v>0.05460364399901607</v>
      </c>
    </row>
    <row r="38" spans="2:40" s="36" customFormat="1" ht="12.75">
      <c r="B38" s="89" t="s">
        <v>64</v>
      </c>
      <c r="C38" s="90"/>
      <c r="D38" s="90"/>
      <c r="E38" s="90"/>
      <c r="F38" s="90"/>
      <c r="G38" s="90"/>
      <c r="H38" s="90"/>
      <c r="I38" s="90"/>
      <c r="J38" s="90"/>
      <c r="K38" s="42">
        <f>(((K34/K24)^(1/(2002-1981))-1))</f>
        <v>0.011931628650435178</v>
      </c>
      <c r="L38" s="42">
        <f aca="true" t="shared" si="2" ref="L38:AN38">(((L34/L24)^(1/(2002-1981))-1))</f>
        <v>0.0003353773503174118</v>
      </c>
      <c r="M38" s="42">
        <f t="shared" si="2"/>
        <v>0.030973113829545484</v>
      </c>
      <c r="N38" s="42">
        <f t="shared" si="2"/>
        <v>0.017188253114915453</v>
      </c>
      <c r="O38" s="42">
        <f t="shared" si="2"/>
        <v>0.024117118258744075</v>
      </c>
      <c r="P38" s="42">
        <f t="shared" si="2"/>
        <v>0.028109049487507587</v>
      </c>
      <c r="Q38" s="42">
        <f t="shared" si="2"/>
        <v>0.02199603085128099</v>
      </c>
      <c r="R38" s="42">
        <f t="shared" si="2"/>
        <v>0.02219734229477055</v>
      </c>
      <c r="S38" s="42">
        <f t="shared" si="2"/>
        <v>0.025862102147383714</v>
      </c>
      <c r="T38" s="42">
        <f t="shared" si="2"/>
        <v>0.021488152567284535</v>
      </c>
      <c r="U38" s="42">
        <f t="shared" si="2"/>
        <v>0.005023368854055743</v>
      </c>
      <c r="V38" s="42">
        <f t="shared" si="2"/>
        <v>0.011253298837772041</v>
      </c>
      <c r="W38" s="42">
        <f t="shared" si="2"/>
        <v>0.007484564925132942</v>
      </c>
      <c r="X38" s="42">
        <f t="shared" si="2"/>
        <v>0.013036118882812975</v>
      </c>
      <c r="Y38" s="42">
        <f t="shared" si="2"/>
        <v>0.02886469187890439</v>
      </c>
      <c r="Z38" s="42">
        <f t="shared" si="2"/>
        <v>0.019747708056170543</v>
      </c>
      <c r="AA38" s="42">
        <f t="shared" si="2"/>
        <v>0.04323957740199491</v>
      </c>
      <c r="AB38" s="42">
        <f t="shared" si="2"/>
        <v>0.02499724871400688</v>
      </c>
      <c r="AC38" s="42">
        <f t="shared" si="2"/>
        <v>0.015775438121185203</v>
      </c>
      <c r="AD38" s="42">
        <f t="shared" si="2"/>
        <v>-0.007075611414019467</v>
      </c>
      <c r="AE38" s="42">
        <f t="shared" si="2"/>
        <v>-0.003757279898711996</v>
      </c>
      <c r="AF38" s="42">
        <f t="shared" si="2"/>
        <v>0.021340450895132035</v>
      </c>
      <c r="AG38" s="42">
        <f t="shared" si="2"/>
        <v>0.030995045444454306</v>
      </c>
      <c r="AH38" s="42">
        <f t="shared" si="2"/>
        <v>0.020069537395706716</v>
      </c>
      <c r="AI38" s="42">
        <f t="shared" si="2"/>
        <v>0.0025891912978390774</v>
      </c>
      <c r="AJ38" s="42">
        <f t="shared" si="2"/>
        <v>0.03376360980893822</v>
      </c>
      <c r="AK38" s="42">
        <f t="shared" si="2"/>
        <v>0.036415585512720616</v>
      </c>
      <c r="AL38" s="42">
        <f t="shared" si="2"/>
        <v>0.016946184771179817</v>
      </c>
      <c r="AM38" s="42">
        <f t="shared" si="2"/>
        <v>0.02912343101767423</v>
      </c>
      <c r="AN38" s="42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K17:K18"/>
    <mergeCell ref="L17:L18"/>
    <mergeCell ref="M17:M18"/>
    <mergeCell ref="N17:N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A6:E6"/>
    <mergeCell ref="J6:K6"/>
    <mergeCell ref="B8:H8"/>
    <mergeCell ref="J8:Q8"/>
    <mergeCell ref="B9:H9"/>
    <mergeCell ref="J9:Q9"/>
    <mergeCell ref="B10:H10"/>
    <mergeCell ref="J10:Q10"/>
    <mergeCell ref="B11:H11"/>
    <mergeCell ref="J11:Q11"/>
    <mergeCell ref="B12:H12"/>
    <mergeCell ref="J12:Q12"/>
    <mergeCell ref="B13:H13"/>
    <mergeCell ref="J13:Q13"/>
    <mergeCell ref="B14:H14"/>
    <mergeCell ref="J14:Q14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23:J23"/>
    <mergeCell ref="B24:J24"/>
    <mergeCell ref="B26:J26"/>
    <mergeCell ref="B27:J27"/>
    <mergeCell ref="B28:J28"/>
    <mergeCell ref="B29:J29"/>
    <mergeCell ref="B31:J31"/>
    <mergeCell ref="B32:J32"/>
    <mergeCell ref="B38:J38"/>
    <mergeCell ref="B33:J33"/>
    <mergeCell ref="B34:J34"/>
    <mergeCell ref="B36:J36"/>
    <mergeCell ref="B37:J37"/>
    <mergeCell ref="A1:O1"/>
    <mergeCell ref="A2:O2"/>
    <mergeCell ref="A3:O3"/>
    <mergeCell ref="A4:O4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8"/>
  <sheetViews>
    <sheetView showGridLines="0" tabSelected="1" workbookViewId="0" topLeftCell="A1">
      <selection activeCell="B19" sqref="B19:S20"/>
    </sheetView>
  </sheetViews>
  <sheetFormatPr defaultColWidth="11.421875" defaultRowHeight="12.75"/>
  <cols>
    <col min="1" max="9" width="2.7109375" style="0" customWidth="1"/>
    <col min="10" max="10" width="12.28125" style="0" customWidth="1"/>
    <col min="11" max="11" width="16.421875" style="0" customWidth="1"/>
    <col min="12" max="12" width="14.00390625" style="0" customWidth="1"/>
    <col min="13" max="17" width="11.7109375" style="0" customWidth="1"/>
    <col min="18" max="18" width="17.28125" style="0" customWidth="1"/>
    <col min="19" max="19" width="15.140625" style="0" customWidth="1"/>
    <col min="20" max="22" width="12.00390625" style="49" customWidth="1"/>
    <col min="23" max="23" width="14.140625" style="49" customWidth="1"/>
    <col min="24" max="24" width="14.28125" style="49" customWidth="1"/>
    <col min="25" max="16384" width="2.7109375" style="0" customWidth="1"/>
  </cols>
  <sheetData>
    <row r="1" spans="2:18" s="54" customFormat="1" ht="12" customHeight="1">
      <c r="B1" s="118" t="s">
        <v>71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64"/>
      <c r="Q1" s="64"/>
      <c r="R1" s="64"/>
    </row>
    <row r="2" spans="2:18" s="54" customFormat="1" ht="12" customHeigh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64"/>
      <c r="Q2" s="64"/>
      <c r="R2" s="64"/>
    </row>
    <row r="3" spans="2:18" s="54" customFormat="1" ht="12" customHeight="1">
      <c r="B3" s="118" t="s">
        <v>72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64"/>
      <c r="Q3" s="64"/>
      <c r="R3" s="64"/>
    </row>
    <row r="4" spans="2:18" s="54" customFormat="1" ht="12" customHeight="1">
      <c r="B4" s="118" t="s">
        <v>73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64"/>
      <c r="Q4" s="64"/>
      <c r="R4" s="64"/>
    </row>
    <row r="5" spans="20:24" ht="12.75">
      <c r="T5"/>
      <c r="U5"/>
      <c r="V5"/>
      <c r="W5"/>
      <c r="X5"/>
    </row>
    <row r="6" spans="2:14" s="54" customFormat="1" ht="12" customHeight="1">
      <c r="B6" s="122" t="s">
        <v>1</v>
      </c>
      <c r="C6" s="123"/>
      <c r="D6" s="123"/>
      <c r="E6" s="123"/>
      <c r="F6" s="124"/>
      <c r="G6" s="62"/>
      <c r="H6" s="63"/>
      <c r="I6" s="63"/>
      <c r="K6" s="125" t="s">
        <v>92</v>
      </c>
      <c r="L6" s="55"/>
      <c r="M6" s="55"/>
      <c r="N6" s="55"/>
    </row>
    <row r="7" s="54" customFormat="1" ht="12"/>
    <row r="8" spans="1:24" s="57" customFormat="1" ht="12">
      <c r="A8" s="54" t="s">
        <v>2</v>
      </c>
      <c r="B8" s="132" t="s">
        <v>3</v>
      </c>
      <c r="C8" s="133"/>
      <c r="D8" s="133"/>
      <c r="E8" s="133"/>
      <c r="F8" s="133"/>
      <c r="G8" s="133"/>
      <c r="H8" s="133"/>
      <c r="I8" s="133"/>
      <c r="J8" s="133" t="s">
        <v>87</v>
      </c>
      <c r="K8" s="133"/>
      <c r="L8" s="133"/>
      <c r="M8" s="133"/>
      <c r="N8" s="133"/>
      <c r="O8" s="133"/>
      <c r="P8" s="133"/>
      <c r="Q8" s="133"/>
      <c r="R8" s="133"/>
      <c r="S8" s="56"/>
      <c r="T8" s="54"/>
      <c r="U8" s="54"/>
      <c r="V8" s="54"/>
      <c r="W8" s="54"/>
      <c r="X8" s="54"/>
    </row>
    <row r="9" spans="1:24" s="57" customFormat="1" ht="12">
      <c r="A9" s="54"/>
      <c r="B9" s="134" t="s">
        <v>4</v>
      </c>
      <c r="C9" s="135"/>
      <c r="D9" s="135"/>
      <c r="E9" s="135"/>
      <c r="F9" s="135"/>
      <c r="G9" s="135"/>
      <c r="H9" s="135"/>
      <c r="I9" s="135"/>
      <c r="J9" s="135" t="s">
        <v>93</v>
      </c>
      <c r="K9" s="135"/>
      <c r="L9" s="135"/>
      <c r="M9" s="135"/>
      <c r="N9" s="135"/>
      <c r="O9" s="135"/>
      <c r="P9" s="135"/>
      <c r="Q9" s="135"/>
      <c r="R9" s="135"/>
      <c r="S9" s="58"/>
      <c r="T9" s="54"/>
      <c r="U9" s="54"/>
      <c r="V9" s="54"/>
      <c r="W9" s="54"/>
      <c r="X9" s="54"/>
    </row>
    <row r="10" spans="1:24" s="57" customFormat="1" ht="12">
      <c r="A10" s="54"/>
      <c r="B10" s="134" t="s">
        <v>88</v>
      </c>
      <c r="C10" s="135"/>
      <c r="D10" s="135"/>
      <c r="E10" s="135"/>
      <c r="F10" s="135"/>
      <c r="G10" s="135"/>
      <c r="H10" s="135"/>
      <c r="I10" s="135"/>
      <c r="J10" s="136">
        <v>2001</v>
      </c>
      <c r="K10" s="136"/>
      <c r="L10" s="136"/>
      <c r="M10" s="136"/>
      <c r="N10" s="135"/>
      <c r="O10" s="135"/>
      <c r="P10" s="135"/>
      <c r="Q10" s="135"/>
      <c r="R10" s="135"/>
      <c r="S10" s="58"/>
      <c r="T10" s="54"/>
      <c r="U10" s="54"/>
      <c r="V10" s="54"/>
      <c r="W10" s="54"/>
      <c r="X10" s="54"/>
    </row>
    <row r="11" spans="1:24" s="57" customFormat="1" ht="12">
      <c r="A11" s="54"/>
      <c r="B11" s="134" t="s">
        <v>9</v>
      </c>
      <c r="C11" s="135"/>
      <c r="D11" s="135"/>
      <c r="E11" s="135"/>
      <c r="F11" s="135"/>
      <c r="G11" s="135"/>
      <c r="H11" s="135"/>
      <c r="I11" s="135"/>
      <c r="J11" s="135" t="s">
        <v>91</v>
      </c>
      <c r="K11" s="135"/>
      <c r="L11" s="135"/>
      <c r="M11" s="135"/>
      <c r="N11" s="135"/>
      <c r="O11" s="135"/>
      <c r="P11" s="135"/>
      <c r="Q11" s="135"/>
      <c r="R11" s="135"/>
      <c r="S11" s="58"/>
      <c r="T11" s="54"/>
      <c r="U11" s="54"/>
      <c r="V11" s="54"/>
      <c r="W11" s="54"/>
      <c r="X11" s="54"/>
    </row>
    <row r="12" spans="1:24" s="57" customFormat="1" ht="12">
      <c r="A12" s="54"/>
      <c r="B12" s="137" t="s">
        <v>10</v>
      </c>
      <c r="C12" s="138"/>
      <c r="D12" s="138"/>
      <c r="E12" s="138"/>
      <c r="F12" s="138"/>
      <c r="G12" s="138"/>
      <c r="H12" s="138"/>
      <c r="I12" s="138"/>
      <c r="J12" s="138" t="s">
        <v>89</v>
      </c>
      <c r="K12" s="138"/>
      <c r="L12" s="138"/>
      <c r="M12" s="138"/>
      <c r="N12" s="138"/>
      <c r="O12" s="138"/>
      <c r="P12" s="138"/>
      <c r="Q12" s="138"/>
      <c r="R12" s="138"/>
      <c r="S12" s="59"/>
      <c r="T12" s="54"/>
      <c r="U12" s="54"/>
      <c r="V12" s="54"/>
      <c r="W12" s="54"/>
      <c r="X12" s="54"/>
    </row>
    <row r="13" ht="12.75"/>
    <row r="14" spans="2:24" s="10" customFormat="1" ht="12.75" customHeight="1">
      <c r="B14" s="68"/>
      <c r="C14" s="68"/>
      <c r="D14" s="68"/>
      <c r="E14" s="68"/>
      <c r="F14" s="68"/>
      <c r="G14" s="68"/>
      <c r="H14" s="68"/>
      <c r="I14" s="68"/>
      <c r="J14" s="69"/>
      <c r="K14" s="70"/>
      <c r="L14" s="116"/>
      <c r="M14" s="116"/>
      <c r="N14" s="116"/>
      <c r="O14" s="116"/>
      <c r="P14" s="116"/>
      <c r="Q14" s="116"/>
      <c r="R14" s="116"/>
      <c r="S14" s="116"/>
      <c r="T14" s="117"/>
      <c r="U14" s="53"/>
      <c r="V14" s="117"/>
      <c r="W14" s="117"/>
      <c r="X14" s="117"/>
    </row>
    <row r="15" spans="2:24" s="10" customFormat="1" ht="12" customHeight="1">
      <c r="B15" s="68"/>
      <c r="C15" s="68"/>
      <c r="D15" s="68"/>
      <c r="E15" s="68"/>
      <c r="F15" s="68"/>
      <c r="G15" s="68"/>
      <c r="H15" s="68"/>
      <c r="I15" s="68"/>
      <c r="J15" s="69"/>
      <c r="K15" s="70"/>
      <c r="L15" s="116"/>
      <c r="M15" s="116"/>
      <c r="N15" s="116"/>
      <c r="O15" s="116"/>
      <c r="P15" s="116"/>
      <c r="Q15" s="116"/>
      <c r="R15" s="116"/>
      <c r="S15" s="116"/>
      <c r="T15" s="117"/>
      <c r="U15" s="53"/>
      <c r="V15" s="117"/>
      <c r="W15" s="117"/>
      <c r="X15" s="117"/>
    </row>
    <row r="16" spans="1:24" s="10" customFormat="1" ht="24">
      <c r="A16" s="31"/>
      <c r="B16" s="68"/>
      <c r="C16" s="68"/>
      <c r="D16" s="68"/>
      <c r="E16" s="68"/>
      <c r="F16" s="68"/>
      <c r="G16" s="68"/>
      <c r="H16" s="68"/>
      <c r="I16" s="68"/>
      <c r="J16" s="68"/>
      <c r="K16" s="71"/>
      <c r="L16" s="130" t="s">
        <v>94</v>
      </c>
      <c r="M16" s="130" t="s">
        <v>95</v>
      </c>
      <c r="N16" s="130" t="s">
        <v>96</v>
      </c>
      <c r="O16" s="130" t="s">
        <v>97</v>
      </c>
      <c r="P16" s="130" t="s">
        <v>98</v>
      </c>
      <c r="Q16" s="130" t="s">
        <v>99</v>
      </c>
      <c r="R16" s="130" t="s">
        <v>100</v>
      </c>
      <c r="S16" s="130" t="s">
        <v>101</v>
      </c>
      <c r="T16" s="53"/>
      <c r="U16" s="53"/>
      <c r="V16" s="53"/>
      <c r="W16" s="53"/>
      <c r="X16" s="53"/>
    </row>
    <row r="17" spans="2:22" ht="15" customHeight="1">
      <c r="B17" s="126" t="s">
        <v>39</v>
      </c>
      <c r="C17" s="127"/>
      <c r="D17" s="127"/>
      <c r="E17" s="127"/>
      <c r="F17" s="127"/>
      <c r="G17" s="127"/>
      <c r="H17" s="127"/>
      <c r="I17" s="127"/>
      <c r="J17" s="128"/>
      <c r="K17" s="129" t="s">
        <v>90</v>
      </c>
      <c r="L17" s="131">
        <v>2101</v>
      </c>
      <c r="M17" s="131">
        <v>2102</v>
      </c>
      <c r="N17" s="131">
        <v>2103</v>
      </c>
      <c r="O17" s="131">
        <v>2104</v>
      </c>
      <c r="P17" s="131">
        <v>2105</v>
      </c>
      <c r="Q17" s="131">
        <v>2106</v>
      </c>
      <c r="R17" s="131">
        <v>2107</v>
      </c>
      <c r="S17" s="131">
        <v>21</v>
      </c>
      <c r="T17" s="52"/>
      <c r="U17" s="52"/>
      <c r="V17" s="52"/>
    </row>
    <row r="18" spans="2:24" s="66" customFormat="1" ht="15" customHeight="1">
      <c r="B18" s="70"/>
      <c r="C18" s="70"/>
      <c r="D18" s="70"/>
      <c r="E18" s="70"/>
      <c r="F18" s="70"/>
      <c r="G18" s="70"/>
      <c r="H18" s="70"/>
      <c r="I18" s="70"/>
      <c r="J18" s="70"/>
      <c r="K18" s="76"/>
      <c r="L18" s="77"/>
      <c r="M18" s="78"/>
      <c r="N18" s="78"/>
      <c r="O18" s="78"/>
      <c r="P18" s="78"/>
      <c r="Q18" s="78"/>
      <c r="R18" s="78"/>
      <c r="S18" s="78"/>
      <c r="T18" s="67"/>
      <c r="U18" s="67"/>
      <c r="V18" s="67"/>
      <c r="W18" s="65"/>
      <c r="X18" s="65"/>
    </row>
    <row r="19" spans="2:41" s="82" customFormat="1" ht="13.5" customHeight="1">
      <c r="B19" s="139" t="s">
        <v>102</v>
      </c>
      <c r="C19" s="140"/>
      <c r="D19" s="140"/>
      <c r="E19" s="140"/>
      <c r="F19" s="140"/>
      <c r="G19" s="140"/>
      <c r="H19" s="140"/>
      <c r="I19" s="140"/>
      <c r="J19" s="140"/>
      <c r="K19" s="141"/>
      <c r="L19" s="142">
        <v>74.92</v>
      </c>
      <c r="M19" s="142">
        <v>255.16</v>
      </c>
      <c r="N19" s="142">
        <v>50.78</v>
      </c>
      <c r="O19" s="142">
        <v>0</v>
      </c>
      <c r="P19" s="142">
        <v>0</v>
      </c>
      <c r="Q19" s="142">
        <v>0</v>
      </c>
      <c r="R19" s="142">
        <v>0</v>
      </c>
      <c r="S19" s="143">
        <f>SUM(L19:R19)</f>
        <v>380.86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2:41" s="82" customFormat="1" ht="13.5" customHeight="1">
      <c r="B20" s="144" t="s">
        <v>103</v>
      </c>
      <c r="C20" s="145"/>
      <c r="D20" s="145"/>
      <c r="E20" s="145"/>
      <c r="F20" s="145"/>
      <c r="G20" s="145"/>
      <c r="H20" s="145"/>
      <c r="I20" s="145"/>
      <c r="J20" s="145"/>
      <c r="K20" s="146"/>
      <c r="L20" s="147">
        <v>611.46</v>
      </c>
      <c r="M20" s="147">
        <v>276.65</v>
      </c>
      <c r="N20" s="147">
        <v>159.69</v>
      </c>
      <c r="O20" s="147">
        <v>129.03</v>
      </c>
      <c r="P20" s="147">
        <v>89.93</v>
      </c>
      <c r="Q20" s="147">
        <v>148.36</v>
      </c>
      <c r="R20" s="147">
        <v>238.24</v>
      </c>
      <c r="S20" s="143">
        <f>SUM(L20:R20)</f>
        <v>1653.36</v>
      </c>
      <c r="T20" s="80"/>
      <c r="U20" s="80"/>
      <c r="V20" s="8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</row>
    <row r="21" spans="2:41" s="50" customFormat="1" ht="12.75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75"/>
      <c r="M21" s="75"/>
      <c r="N21" s="75"/>
      <c r="O21" s="75"/>
      <c r="P21" s="75"/>
      <c r="Q21" s="75"/>
      <c r="R21" s="75"/>
      <c r="S21" s="75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s="50" customFormat="1" ht="12.75">
      <c r="B22" s="120"/>
      <c r="C22" s="121"/>
      <c r="D22" s="121"/>
      <c r="E22" s="121"/>
      <c r="F22" s="121"/>
      <c r="G22" s="121"/>
      <c r="H22" s="121"/>
      <c r="I22" s="121"/>
      <c r="J22" s="121"/>
      <c r="K22" s="73"/>
      <c r="L22" s="49"/>
      <c r="M22" s="75"/>
      <c r="N22" s="75"/>
      <c r="O22" s="75"/>
      <c r="P22" s="75"/>
      <c r="Q22" s="75"/>
      <c r="R22" s="75"/>
      <c r="S22" s="75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41" s="50" customFormat="1" ht="12.75">
      <c r="B23" s="120"/>
      <c r="C23" s="121"/>
      <c r="D23" s="121"/>
      <c r="E23" s="121"/>
      <c r="F23" s="121"/>
      <c r="G23" s="121"/>
      <c r="H23" s="121"/>
      <c r="I23" s="121"/>
      <c r="J23" s="121"/>
      <c r="K23" s="73"/>
      <c r="L23" s="49"/>
      <c r="M23" s="75"/>
      <c r="N23" s="75"/>
      <c r="O23" s="75"/>
      <c r="P23" s="75"/>
      <c r="Q23" s="75"/>
      <c r="R23" s="75"/>
      <c r="S23" s="75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2:41" s="50" customFormat="1" ht="12.75">
      <c r="B24" s="72"/>
      <c r="C24" s="73"/>
      <c r="D24" s="73"/>
      <c r="E24" s="73"/>
      <c r="F24" s="73"/>
      <c r="G24" s="73"/>
      <c r="H24" s="73"/>
      <c r="I24" s="73"/>
      <c r="J24" s="73"/>
      <c r="K24" s="74"/>
      <c r="L24" s="75"/>
      <c r="M24" s="75"/>
      <c r="N24" s="75"/>
      <c r="O24" s="75"/>
      <c r="P24" s="75"/>
      <c r="Q24" s="75"/>
      <c r="R24" s="75"/>
      <c r="S24" s="75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2:41" s="50" customFormat="1" ht="12.75"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2:22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8"/>
      <c r="M26" s="47"/>
      <c r="N26" s="47"/>
      <c r="O26" s="46"/>
      <c r="P26" s="46"/>
      <c r="Q26" s="46"/>
      <c r="R26" s="46"/>
      <c r="S26" s="46"/>
      <c r="T26" s="47"/>
      <c r="U26" s="47"/>
      <c r="V26" s="47"/>
    </row>
    <row r="27" spans="20:23" s="60" customFormat="1" ht="12.75" customHeight="1">
      <c r="T27" s="61"/>
      <c r="U27" s="61"/>
      <c r="V27" s="61"/>
      <c r="W27" s="61"/>
    </row>
    <row r="28" spans="20:23" s="60" customFormat="1" ht="58.5" customHeight="1">
      <c r="T28" s="61"/>
      <c r="U28" s="61"/>
      <c r="V28" s="61"/>
      <c r="W28" s="61"/>
    </row>
    <row r="29" spans="20:23" s="60" customFormat="1" ht="12.75" customHeight="1">
      <c r="T29" s="61"/>
      <c r="U29" s="61"/>
      <c r="V29" s="61"/>
      <c r="W29" s="61"/>
    </row>
    <row r="30" spans="20:23" s="60" customFormat="1" ht="67.5" customHeight="1">
      <c r="T30" s="61"/>
      <c r="U30" s="61"/>
      <c r="V30" s="61"/>
      <c r="W30" s="61"/>
    </row>
    <row r="31" spans="20:24" ht="12.75">
      <c r="T31"/>
      <c r="U31"/>
      <c r="V31"/>
      <c r="W31"/>
      <c r="X31"/>
    </row>
    <row r="32" spans="20:24" ht="12.75">
      <c r="T32"/>
      <c r="U32"/>
      <c r="V32"/>
      <c r="W32"/>
      <c r="X32"/>
    </row>
    <row r="33" spans="20:24" ht="12.75">
      <c r="T33"/>
      <c r="U33"/>
      <c r="V33"/>
      <c r="W33"/>
      <c r="X33"/>
    </row>
    <row r="34" spans="20:24" ht="12.75">
      <c r="T34"/>
      <c r="U34"/>
      <c r="V34"/>
      <c r="W34"/>
      <c r="X34"/>
    </row>
    <row r="35" spans="20:24" ht="12.75">
      <c r="T35"/>
      <c r="U35"/>
      <c r="V35"/>
      <c r="W35"/>
      <c r="X35"/>
    </row>
    <row r="36" spans="20:24" ht="12.75">
      <c r="T36"/>
      <c r="U36"/>
      <c r="V36"/>
      <c r="W36"/>
      <c r="X36"/>
    </row>
    <row r="37" spans="20:24" ht="12.75">
      <c r="T37"/>
      <c r="U37"/>
      <c r="V37"/>
      <c r="W37"/>
      <c r="X37"/>
    </row>
    <row r="38" spans="20:24" ht="12.75">
      <c r="T38"/>
      <c r="U38"/>
      <c r="V38"/>
      <c r="W38"/>
      <c r="X38"/>
    </row>
    <row r="39" spans="20:24" ht="12.75">
      <c r="T39"/>
      <c r="U39"/>
      <c r="V39"/>
      <c r="W39"/>
      <c r="X39"/>
    </row>
    <row r="40" spans="20:24" ht="12.75">
      <c r="T40"/>
      <c r="U40"/>
      <c r="V40"/>
      <c r="W40"/>
      <c r="X40"/>
    </row>
    <row r="41" spans="20:24" ht="12.75">
      <c r="T41"/>
      <c r="U41"/>
      <c r="V41"/>
      <c r="W41"/>
      <c r="X41"/>
    </row>
    <row r="42" spans="20:24" ht="12.75">
      <c r="T42"/>
      <c r="U42"/>
      <c r="V42"/>
      <c r="W42"/>
      <c r="X42"/>
    </row>
    <row r="43" spans="20:24" ht="12.75">
      <c r="T43"/>
      <c r="U43"/>
      <c r="V43"/>
      <c r="W43"/>
      <c r="X43"/>
    </row>
    <row r="44" spans="20:24" ht="12.75">
      <c r="T44"/>
      <c r="U44"/>
      <c r="V44"/>
      <c r="W44"/>
      <c r="X44"/>
    </row>
    <row r="45" spans="20:24" ht="12.75">
      <c r="T45"/>
      <c r="U45"/>
      <c r="V45"/>
      <c r="W45"/>
      <c r="X45"/>
    </row>
    <row r="46" spans="20:24" ht="12.75">
      <c r="T46"/>
      <c r="U46"/>
      <c r="V46"/>
      <c r="W46"/>
      <c r="X46"/>
    </row>
    <row r="47" spans="20:24" ht="12.75">
      <c r="T47"/>
      <c r="U47"/>
      <c r="V47"/>
      <c r="W47"/>
      <c r="X47"/>
    </row>
    <row r="48" spans="20:24" ht="12.75">
      <c r="T48"/>
      <c r="U48"/>
      <c r="V48"/>
      <c r="W48"/>
      <c r="X48"/>
    </row>
    <row r="49" spans="20:24" ht="12.75">
      <c r="T49"/>
      <c r="U49"/>
      <c r="V49"/>
      <c r="W49"/>
      <c r="X49"/>
    </row>
    <row r="50" spans="20:24" ht="12.75">
      <c r="T50"/>
      <c r="U50"/>
      <c r="V50"/>
      <c r="W50"/>
      <c r="X50"/>
    </row>
    <row r="51" spans="20:24" ht="12.75">
      <c r="T51"/>
      <c r="U51"/>
      <c r="V51"/>
      <c r="W51"/>
      <c r="X51"/>
    </row>
    <row r="52" spans="20:24" ht="12.75">
      <c r="T52"/>
      <c r="U52"/>
      <c r="V52"/>
      <c r="W52"/>
      <c r="X52"/>
    </row>
    <row r="53" spans="20:24" ht="12.75">
      <c r="T53"/>
      <c r="U53"/>
      <c r="V53"/>
      <c r="W53"/>
      <c r="X53"/>
    </row>
    <row r="54" spans="20:24" ht="12.75">
      <c r="T54"/>
      <c r="U54"/>
      <c r="V54"/>
      <c r="W54"/>
      <c r="X54"/>
    </row>
    <row r="55" spans="20:24" ht="12.75">
      <c r="T55"/>
      <c r="U55"/>
      <c r="V55"/>
      <c r="W55"/>
      <c r="X55"/>
    </row>
    <row r="56" spans="20:24" ht="12.75">
      <c r="T56"/>
      <c r="U56"/>
      <c r="V56"/>
      <c r="W56"/>
      <c r="X56"/>
    </row>
    <row r="57" spans="20:24" ht="12.75">
      <c r="T57"/>
      <c r="U57"/>
      <c r="V57"/>
      <c r="W57"/>
      <c r="X57"/>
    </row>
    <row r="58" spans="20:24" ht="12.75">
      <c r="T58"/>
      <c r="U58"/>
      <c r="V58"/>
      <c r="W58"/>
      <c r="X58"/>
    </row>
    <row r="59" spans="20:24" ht="12.75">
      <c r="T59"/>
      <c r="U59"/>
      <c r="V59"/>
      <c r="W59"/>
      <c r="X59"/>
    </row>
    <row r="60" spans="20:24" ht="12.75">
      <c r="T60"/>
      <c r="U60"/>
      <c r="V60"/>
      <c r="W60"/>
      <c r="X60"/>
    </row>
    <row r="61" spans="20:24" ht="12.75">
      <c r="T61"/>
      <c r="U61"/>
      <c r="V61"/>
      <c r="W61"/>
      <c r="X61"/>
    </row>
    <row r="62" spans="20:24" ht="12.75">
      <c r="T62"/>
      <c r="U62"/>
      <c r="V62"/>
      <c r="W62"/>
      <c r="X62"/>
    </row>
    <row r="63" spans="20:24" ht="12.75">
      <c r="T63"/>
      <c r="U63"/>
      <c r="V63"/>
      <c r="W63"/>
      <c r="X63"/>
    </row>
    <row r="64" spans="20:24" ht="12.75">
      <c r="T64"/>
      <c r="U64"/>
      <c r="V64"/>
      <c r="W64"/>
      <c r="X64"/>
    </row>
    <row r="65" spans="20:24" ht="12.75">
      <c r="T65"/>
      <c r="U65"/>
      <c r="V65"/>
      <c r="W65"/>
      <c r="X65"/>
    </row>
    <row r="66" spans="20:24" ht="12.75">
      <c r="T66"/>
      <c r="U66"/>
      <c r="V66"/>
      <c r="W66"/>
      <c r="X66"/>
    </row>
    <row r="67" spans="20:24" ht="12.75">
      <c r="T67"/>
      <c r="U67"/>
      <c r="V67"/>
      <c r="W67"/>
      <c r="X67"/>
    </row>
    <row r="68" spans="20:24" ht="12.75">
      <c r="T68"/>
      <c r="U68"/>
      <c r="V68"/>
      <c r="W68"/>
      <c r="X68"/>
    </row>
    <row r="69" spans="20:24" ht="12.75">
      <c r="T69"/>
      <c r="U69"/>
      <c r="V69"/>
      <c r="W69"/>
      <c r="X69"/>
    </row>
    <row r="70" spans="20:24" ht="12.75">
      <c r="T70"/>
      <c r="U70"/>
      <c r="V70"/>
      <c r="W70"/>
      <c r="X70"/>
    </row>
    <row r="71" spans="20:24" ht="12.75">
      <c r="T71"/>
      <c r="U71"/>
      <c r="V71"/>
      <c r="W71"/>
      <c r="X71"/>
    </row>
    <row r="72" spans="20:24" ht="12.75">
      <c r="T72"/>
      <c r="U72"/>
      <c r="V72"/>
      <c r="W72"/>
      <c r="X72"/>
    </row>
    <row r="73" spans="20:24" ht="12.75">
      <c r="T73"/>
      <c r="U73"/>
      <c r="V73"/>
      <c r="W73"/>
      <c r="X73"/>
    </row>
    <row r="74" spans="20:24" ht="12.75">
      <c r="T74"/>
      <c r="U74"/>
      <c r="V74"/>
      <c r="W74"/>
      <c r="X74"/>
    </row>
    <row r="75" spans="20:24" ht="12.75">
      <c r="T75"/>
      <c r="U75"/>
      <c r="V75"/>
      <c r="W75"/>
      <c r="X75"/>
    </row>
    <row r="76" spans="20:24" ht="12.75">
      <c r="T76"/>
      <c r="U76"/>
      <c r="V76"/>
      <c r="W76"/>
      <c r="X76"/>
    </row>
    <row r="77" spans="20:24" ht="12.75">
      <c r="T77"/>
      <c r="U77"/>
      <c r="V77"/>
      <c r="W77"/>
      <c r="X77"/>
    </row>
    <row r="78" spans="20:24" ht="12.75">
      <c r="T78"/>
      <c r="U78"/>
      <c r="V78"/>
      <c r="W78"/>
      <c r="X78"/>
    </row>
    <row r="79" spans="20:24" ht="12.75">
      <c r="T79"/>
      <c r="U79"/>
      <c r="V79"/>
      <c r="W79"/>
      <c r="X79"/>
    </row>
    <row r="80" spans="20:24" ht="12.75">
      <c r="T80"/>
      <c r="U80"/>
      <c r="V80"/>
      <c r="W80"/>
      <c r="X80"/>
    </row>
    <row r="81" spans="20:24" ht="12.75">
      <c r="T81"/>
      <c r="U81"/>
      <c r="V81"/>
      <c r="W81"/>
      <c r="X81"/>
    </row>
    <row r="82" spans="20:24" ht="12.75">
      <c r="T82"/>
      <c r="U82"/>
      <c r="V82"/>
      <c r="W82"/>
      <c r="X82"/>
    </row>
    <row r="83" spans="20:24" ht="12.75">
      <c r="T83"/>
      <c r="U83"/>
      <c r="V83"/>
      <c r="W83"/>
      <c r="X83"/>
    </row>
    <row r="84" spans="20:24" ht="12.75">
      <c r="T84"/>
      <c r="U84"/>
      <c r="V84"/>
      <c r="W84"/>
      <c r="X84"/>
    </row>
    <row r="85" spans="20:24" ht="12.75">
      <c r="T85"/>
      <c r="U85"/>
      <c r="V85"/>
      <c r="W85"/>
      <c r="X85"/>
    </row>
    <row r="86" spans="20:24" ht="12.75">
      <c r="T86"/>
      <c r="U86"/>
      <c r="V86"/>
      <c r="W86"/>
      <c r="X86"/>
    </row>
    <row r="87" spans="20:24" ht="12.75">
      <c r="T87"/>
      <c r="U87"/>
      <c r="V87"/>
      <c r="W87"/>
      <c r="X87"/>
    </row>
    <row r="88" spans="20:24" ht="12.75">
      <c r="T88"/>
      <c r="U88"/>
      <c r="V88"/>
      <c r="W88"/>
      <c r="X88"/>
    </row>
    <row r="89" spans="20:24" ht="12.75">
      <c r="T89"/>
      <c r="U89"/>
      <c r="V89"/>
      <c r="W89"/>
      <c r="X89"/>
    </row>
    <row r="90" spans="20:24" ht="12.75">
      <c r="T90"/>
      <c r="U90"/>
      <c r="V90"/>
      <c r="W90"/>
      <c r="X90"/>
    </row>
    <row r="91" spans="20:24" ht="12.75">
      <c r="T91"/>
      <c r="U91"/>
      <c r="V91"/>
      <c r="W91"/>
      <c r="X91"/>
    </row>
    <row r="92" spans="20:24" ht="12.75">
      <c r="T92"/>
      <c r="U92"/>
      <c r="V92"/>
      <c r="W92"/>
      <c r="X92"/>
    </row>
    <row r="93" spans="20:24" ht="12.75">
      <c r="T93"/>
      <c r="U93"/>
      <c r="V93"/>
      <c r="W93"/>
      <c r="X93"/>
    </row>
    <row r="94" spans="20:24" ht="12.75">
      <c r="T94"/>
      <c r="U94"/>
      <c r="V94"/>
      <c r="W94"/>
      <c r="X94"/>
    </row>
    <row r="95" spans="2:24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T95"/>
      <c r="U95"/>
      <c r="V95"/>
      <c r="W95"/>
      <c r="X95"/>
    </row>
    <row r="96" spans="2:24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T96"/>
      <c r="U96"/>
      <c r="V96"/>
      <c r="W96"/>
      <c r="X96"/>
    </row>
    <row r="97" spans="2:24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T97"/>
      <c r="U97"/>
      <c r="V97"/>
      <c r="W97"/>
      <c r="X97"/>
    </row>
    <row r="98" spans="2:24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T98"/>
      <c r="U98"/>
      <c r="V98"/>
      <c r="W98"/>
      <c r="X98"/>
    </row>
    <row r="99" spans="2:24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T99"/>
      <c r="U99"/>
      <c r="V99"/>
      <c r="W99"/>
      <c r="X99"/>
    </row>
    <row r="100" spans="2:1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2:1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2:1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2:1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2:1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2:1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2:1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2:1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2:1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2:1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2:1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2:1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2:1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2:1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2:11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2:11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2:11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2:1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2:1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2:1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2:1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2:1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2:1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2:1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2:1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2:1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2:1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2:11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2:11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</sheetData>
  <mergeCells count="23">
    <mergeCell ref="J10:M10"/>
    <mergeCell ref="B19:J19"/>
    <mergeCell ref="B22:J22"/>
    <mergeCell ref="B23:J23"/>
    <mergeCell ref="B6:F6"/>
    <mergeCell ref="B1:O1"/>
    <mergeCell ref="B2:O2"/>
    <mergeCell ref="B3:O3"/>
    <mergeCell ref="B4:O4"/>
    <mergeCell ref="P14:P15"/>
    <mergeCell ref="Q14:Q15"/>
    <mergeCell ref="R14:R15"/>
    <mergeCell ref="S14:S15"/>
    <mergeCell ref="X14:X15"/>
    <mergeCell ref="W14:W15"/>
    <mergeCell ref="T14:T15"/>
    <mergeCell ref="V14:V15"/>
    <mergeCell ref="O14:O15"/>
    <mergeCell ref="B20:J20"/>
    <mergeCell ref="B17:J17"/>
    <mergeCell ref="L14:L15"/>
    <mergeCell ref="M14:M15"/>
    <mergeCell ref="N14:N15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"/>
  <sheetViews>
    <sheetView workbookViewId="0" topLeftCell="A1">
      <selection activeCell="B4" sqref="B4:N4"/>
    </sheetView>
  </sheetViews>
  <sheetFormatPr defaultColWidth="11.421875" defaultRowHeight="12.75"/>
  <cols>
    <col min="2" max="14" width="7.7109375" style="0" customWidth="1"/>
  </cols>
  <sheetData>
    <row r="1" spans="2:14" ht="12.75">
      <c r="B1" s="148" t="s">
        <v>106</v>
      </c>
      <c r="C1" s="149"/>
      <c r="D1" s="149"/>
      <c r="E1" s="149"/>
      <c r="F1" s="149"/>
      <c r="G1" s="149"/>
      <c r="H1" s="149"/>
      <c r="I1" s="150"/>
      <c r="J1" s="150"/>
      <c r="K1" s="150"/>
      <c r="L1" s="150"/>
      <c r="M1" s="150"/>
      <c r="N1" s="151"/>
    </row>
    <row r="2" spans="2:14" ht="63.75" customHeight="1">
      <c r="B2" s="152" t="s">
        <v>107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2:14" ht="13.5" customHeight="1">
      <c r="B3" s="155" t="s">
        <v>104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2:14" ht="59.25" customHeight="1">
      <c r="B4" s="158" t="s">
        <v>105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</row>
  </sheetData>
  <mergeCells count="4">
    <mergeCell ref="B4:N4"/>
    <mergeCell ref="B3:N3"/>
    <mergeCell ref="B1:N1"/>
    <mergeCell ref="B2:N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2005-09-16T23:29:28Z</cp:lastPrinted>
  <dcterms:created xsi:type="dcterms:W3CDTF">2005-09-05T18:56:16Z</dcterms:created>
  <dcterms:modified xsi:type="dcterms:W3CDTF">2007-07-06T17:17:42Z</dcterms:modified>
  <cp:category/>
  <cp:version/>
  <cp:contentType/>
  <cp:contentStatus/>
</cp:coreProperties>
</file>