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70" windowWidth="12120" windowHeight="71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<sst xmlns="http://schemas.openxmlformats.org/spreadsheetml/2006/main" count="57" uniqueCount="55">
  <si>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</si>
  <si>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</si>
  <si>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</si>
  <si>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</si>
  <si>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</si>
  <si>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Variable</t>
  </si>
  <si>
    <t>Indicador</t>
  </si>
  <si>
    <t>Cobertura Geográfica</t>
  </si>
  <si>
    <t>Municipios del Departamento de Jalapa</t>
  </si>
  <si>
    <t>Fecha de Publicación</t>
  </si>
  <si>
    <t>Unidad de Medida</t>
  </si>
  <si>
    <t xml:space="preserve">Número de personas </t>
  </si>
  <si>
    <t>Fuente</t>
  </si>
  <si>
    <t>Instituto Nacional de Estadística, XI Censo de Población y VI de Habitación</t>
  </si>
  <si>
    <t>Jalapa</t>
  </si>
  <si>
    <t>Mataquescuintla</t>
  </si>
  <si>
    <t>San Carlos Alzatate</t>
  </si>
  <si>
    <t>Monjas</t>
  </si>
  <si>
    <t>San Luis Jilotepeque</t>
  </si>
  <si>
    <t>Departamento de Jalapa</t>
  </si>
  <si>
    <t>Código Departamento y Municipio</t>
  </si>
  <si>
    <t>Ref. Codigo Campo</t>
  </si>
  <si>
    <t xml:space="preserve"> </t>
  </si>
  <si>
    <t>T_POB</t>
  </si>
  <si>
    <t>Distribucion  de la poblacion  por grupos etnicos</t>
  </si>
  <si>
    <t>01a Total de la Poblacion</t>
  </si>
  <si>
    <t>05a Total poblacion Maya</t>
  </si>
  <si>
    <t>T_POBMAYA</t>
  </si>
  <si>
    <t>05b Total población Xinka</t>
  </si>
  <si>
    <t>T_POBXINKA</t>
  </si>
  <si>
    <t>05c Total población Garífuna</t>
  </si>
  <si>
    <t>T_POBGARIF</t>
  </si>
  <si>
    <t>05d Total población Ladina</t>
  </si>
  <si>
    <t>T_POBLADIN</t>
  </si>
  <si>
    <t>T_OTRAETNI</t>
  </si>
  <si>
    <t>05f Porcentaje Población Maya</t>
  </si>
  <si>
    <t>P_POBMAYA</t>
  </si>
  <si>
    <t>05g Porcentaje Población Xinka</t>
  </si>
  <si>
    <t>P_POBXINKA</t>
  </si>
  <si>
    <t>05h Porcentaje Población Garífuna</t>
  </si>
  <si>
    <t>P_POBGARIF</t>
  </si>
  <si>
    <t>05i Porcentaje Población Ladina</t>
  </si>
  <si>
    <t>05j Porcentaje Otro grupo etnico</t>
  </si>
  <si>
    <t>P_OTRAETNI</t>
  </si>
  <si>
    <t>05k Total Población indígena</t>
  </si>
  <si>
    <t>T_P_IND</t>
  </si>
  <si>
    <t>05l Total Población no indígena</t>
  </si>
  <si>
    <t>T_P_NIND</t>
  </si>
  <si>
    <t>05-21</t>
  </si>
  <si>
    <t>San Pedro Pinula</t>
  </si>
  <si>
    <t>05e Total población otra etnia</t>
  </si>
  <si>
    <t xml:space="preserve">   </t>
  </si>
  <si>
    <t>P_POBLADIN</t>
  </si>
  <si>
    <t>Porcentaje población por grupo étnico</t>
  </si>
  <si>
    <t>San Manuel ChaparrÓn</t>
  </si>
</sst>
</file>

<file path=xl/styles.xml><?xml version="1.0" encoding="utf-8"?>
<styleSheet xmlns="http://schemas.openxmlformats.org/spreadsheetml/2006/main">
  <numFmts count="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3" xfId="0" applyFill="1" applyBorder="1" applyAlignment="1">
      <alignment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3" borderId="3" xfId="0" applyNumberFormat="1" applyFont="1" applyFill="1" applyBorder="1" applyAlignment="1">
      <alignment horizontal="right"/>
    </xf>
    <xf numFmtId="0" fontId="2" fillId="3" borderId="4" xfId="0" applyNumberFormat="1" applyFont="1" applyFill="1" applyBorder="1" applyAlignment="1">
      <alignment/>
    </xf>
    <xf numFmtId="2" fontId="0" fillId="3" borderId="3" xfId="0" applyNumberFormat="1" applyFill="1" applyBorder="1" applyAlignment="1">
      <alignment/>
    </xf>
    <xf numFmtId="0" fontId="0" fillId="0" borderId="0" xfId="0" applyFont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2" fillId="3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="75" zoomScaleNormal="75" workbookViewId="0" topLeftCell="A1">
      <selection activeCell="N28" sqref="N28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4.8515625" style="0" customWidth="1"/>
    <col min="5" max="5" width="12.57421875" style="0" customWidth="1"/>
    <col min="12" max="12" width="12.421875" style="0" customWidth="1"/>
    <col min="13" max="13" width="11.421875" style="10" customWidth="1"/>
  </cols>
  <sheetData>
    <row r="1" s="2" customFormat="1" ht="12">
      <c r="A1" s="1" t="s">
        <v>0</v>
      </c>
    </row>
    <row r="2" s="2" customFormat="1" ht="12">
      <c r="A2" s="1" t="s">
        <v>1</v>
      </c>
    </row>
    <row r="3" s="2" customFormat="1" ht="12">
      <c r="A3" s="1" t="s">
        <v>2</v>
      </c>
    </row>
    <row r="4" s="2" customFormat="1" ht="12">
      <c r="A4" s="1" t="s">
        <v>3</v>
      </c>
    </row>
    <row r="5" s="2" customFormat="1" ht="12"/>
    <row r="6" spans="1:5" s="2" customFormat="1" ht="12">
      <c r="A6" s="43" t="s">
        <v>4</v>
      </c>
      <c r="B6" s="44"/>
      <c r="D6" s="45" t="s">
        <v>48</v>
      </c>
      <c r="E6" s="46"/>
    </row>
    <row r="7" s="2" customFormat="1" ht="12"/>
    <row r="8" spans="1:22" s="27" customFormat="1" ht="12.75">
      <c r="A8" s="20"/>
      <c r="B8" s="21" t="s">
        <v>5</v>
      </c>
      <c r="C8" s="22"/>
      <c r="D8" s="23" t="s">
        <v>24</v>
      </c>
      <c r="E8" s="22"/>
      <c r="F8" s="22"/>
      <c r="G8" s="22"/>
      <c r="H8" s="22"/>
      <c r="I8" s="24"/>
      <c r="J8" s="25"/>
      <c r="K8" s="25"/>
      <c r="L8" s="25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s="33" customFormat="1" ht="12.75">
      <c r="A9" s="27"/>
      <c r="B9" s="28" t="s">
        <v>6</v>
      </c>
      <c r="C9" s="29"/>
      <c r="D9" s="30" t="s">
        <v>53</v>
      </c>
      <c r="E9" s="29"/>
      <c r="F9" s="29"/>
      <c r="G9" s="29"/>
      <c r="H9" s="29"/>
      <c r="I9" s="31"/>
      <c r="J9" s="29"/>
      <c r="K9" s="29"/>
      <c r="L9" s="29"/>
      <c r="M9" s="32"/>
      <c r="N9" s="32"/>
      <c r="O9" s="32"/>
      <c r="P9" s="32"/>
      <c r="Q9" s="32"/>
      <c r="R9" s="32"/>
      <c r="S9" s="32"/>
      <c r="T9" s="32"/>
      <c r="U9" s="32"/>
      <c r="V9" s="32"/>
    </row>
    <row r="10" spans="1:22" s="27" customFormat="1" ht="12.75">
      <c r="A10" s="33"/>
      <c r="B10" s="34" t="s">
        <v>7</v>
      </c>
      <c r="C10" s="25"/>
      <c r="D10" s="25" t="s">
        <v>8</v>
      </c>
      <c r="E10" s="25"/>
      <c r="F10" s="25"/>
      <c r="G10" s="25"/>
      <c r="H10" s="25"/>
      <c r="I10" s="35"/>
      <c r="J10" s="25"/>
      <c r="K10" s="25"/>
      <c r="L10" s="25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2:22" s="27" customFormat="1" ht="12.75">
      <c r="B11" s="34" t="s">
        <v>9</v>
      </c>
      <c r="C11" s="25"/>
      <c r="D11" s="47">
        <v>2002</v>
      </c>
      <c r="E11" s="47"/>
      <c r="F11" s="47"/>
      <c r="G11" s="25"/>
      <c r="H11" s="25"/>
      <c r="I11" s="35"/>
      <c r="J11" s="25"/>
      <c r="K11" s="25"/>
      <c r="L11" s="25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2:22" s="27" customFormat="1" ht="12.75">
      <c r="B12" s="34" t="s">
        <v>10</v>
      </c>
      <c r="C12" s="25"/>
      <c r="D12" s="25" t="s">
        <v>11</v>
      </c>
      <c r="E12" s="25"/>
      <c r="F12" s="25"/>
      <c r="G12" s="25"/>
      <c r="H12" s="25"/>
      <c r="I12" s="35"/>
      <c r="J12" s="25"/>
      <c r="K12" s="25"/>
      <c r="L12" s="25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2:22" s="27" customFormat="1" ht="12.75">
      <c r="B13" s="36" t="s">
        <v>12</v>
      </c>
      <c r="C13" s="37"/>
      <c r="D13" s="37" t="s">
        <v>13</v>
      </c>
      <c r="E13" s="37"/>
      <c r="F13" s="37"/>
      <c r="G13" s="37"/>
      <c r="H13" s="37"/>
      <c r="I13" s="38"/>
      <c r="J13" s="25"/>
      <c r="K13" s="25"/>
      <c r="L13" s="25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7" spans="2:13" ht="24.75" customHeight="1">
      <c r="B17" s="48"/>
      <c r="C17" s="49"/>
      <c r="D17" s="49"/>
      <c r="E17" s="50"/>
      <c r="F17" s="12" t="s">
        <v>14</v>
      </c>
      <c r="G17" s="12" t="s">
        <v>49</v>
      </c>
      <c r="H17" s="12" t="s">
        <v>18</v>
      </c>
      <c r="I17" s="12" t="s">
        <v>54</v>
      </c>
      <c r="J17" s="12" t="s">
        <v>16</v>
      </c>
      <c r="K17" s="12" t="s">
        <v>17</v>
      </c>
      <c r="L17" s="12" t="s">
        <v>15</v>
      </c>
      <c r="M17" s="13" t="s">
        <v>19</v>
      </c>
    </row>
    <row r="18" spans="2:13" ht="12.75">
      <c r="B18" s="39" t="s">
        <v>20</v>
      </c>
      <c r="C18" s="40"/>
      <c r="D18" s="41"/>
      <c r="E18" s="11" t="s">
        <v>21</v>
      </c>
      <c r="F18" s="14">
        <v>2101</v>
      </c>
      <c r="G18" s="14">
        <v>2102</v>
      </c>
      <c r="H18" s="14">
        <v>2103</v>
      </c>
      <c r="I18" s="14">
        <v>2104</v>
      </c>
      <c r="J18" s="14">
        <v>2105</v>
      </c>
      <c r="K18" s="14">
        <v>2106</v>
      </c>
      <c r="L18" s="14">
        <v>2107</v>
      </c>
      <c r="M18" s="15">
        <v>21</v>
      </c>
    </row>
    <row r="19" spans="2:13" ht="12.75">
      <c r="B19" s="3"/>
      <c r="C19" s="4"/>
      <c r="D19" s="4"/>
      <c r="E19" s="5"/>
      <c r="F19" s="6"/>
      <c r="G19" s="6"/>
      <c r="H19" s="6"/>
      <c r="I19" s="6"/>
      <c r="J19" s="6"/>
      <c r="K19" s="6"/>
      <c r="L19" s="6"/>
      <c r="M19" s="9"/>
    </row>
    <row r="20" spans="2:13" s="2" customFormat="1" ht="12.75" customHeight="1">
      <c r="B20" s="42" t="s">
        <v>25</v>
      </c>
      <c r="C20" s="42"/>
      <c r="D20" s="42"/>
      <c r="E20" s="16" t="s">
        <v>23</v>
      </c>
      <c r="F20" s="17">
        <v>105796</v>
      </c>
      <c r="G20" s="17">
        <v>43092</v>
      </c>
      <c r="H20" s="17">
        <v>20696</v>
      </c>
      <c r="I20" s="17">
        <v>7206</v>
      </c>
      <c r="J20" s="17">
        <v>12207</v>
      </c>
      <c r="K20" s="17">
        <v>21069</v>
      </c>
      <c r="L20" s="17">
        <v>32860</v>
      </c>
      <c r="M20" s="18">
        <f>SUM(F20:L20)</f>
        <v>242926</v>
      </c>
    </row>
    <row r="21" spans="2:16" s="2" customFormat="1" ht="12.75" customHeight="1">
      <c r="B21" s="42" t="s">
        <v>26</v>
      </c>
      <c r="C21" s="42"/>
      <c r="D21" s="42"/>
      <c r="E21" s="16" t="s">
        <v>27</v>
      </c>
      <c r="F21" s="17">
        <v>3313</v>
      </c>
      <c r="G21" s="17">
        <v>6503</v>
      </c>
      <c r="H21" s="17">
        <v>14833</v>
      </c>
      <c r="I21" s="17">
        <v>3</v>
      </c>
      <c r="J21" s="17">
        <v>1122</v>
      </c>
      <c r="K21" s="17">
        <v>411</v>
      </c>
      <c r="L21" s="17">
        <v>94</v>
      </c>
      <c r="M21" s="17">
        <f>SUM(F21:L21)</f>
        <v>26279</v>
      </c>
      <c r="N21" s="7" t="s">
        <v>22</v>
      </c>
      <c r="O21" s="8" t="s">
        <v>22</v>
      </c>
      <c r="P21" s="2" t="s">
        <v>51</v>
      </c>
    </row>
    <row r="22" spans="2:13" s="2" customFormat="1" ht="12.75" customHeight="1">
      <c r="B22" s="42" t="s">
        <v>28</v>
      </c>
      <c r="C22" s="42"/>
      <c r="D22" s="42"/>
      <c r="E22" s="16" t="s">
        <v>29</v>
      </c>
      <c r="F22" s="17">
        <v>8</v>
      </c>
      <c r="G22" s="17">
        <v>8</v>
      </c>
      <c r="H22" s="17">
        <v>1</v>
      </c>
      <c r="I22" s="17">
        <v>0</v>
      </c>
      <c r="J22" s="17">
        <v>6</v>
      </c>
      <c r="K22" s="17">
        <v>3</v>
      </c>
      <c r="L22" s="17">
        <v>7</v>
      </c>
      <c r="M22" s="17">
        <f aca="true" t="shared" si="0" ref="M22:M32">SUM(F22:L22)</f>
        <v>33</v>
      </c>
    </row>
    <row r="23" spans="2:13" s="2" customFormat="1" ht="12.75" customHeight="1">
      <c r="B23" s="42" t="s">
        <v>30</v>
      </c>
      <c r="C23" s="42"/>
      <c r="D23" s="42"/>
      <c r="E23" s="16" t="s">
        <v>31</v>
      </c>
      <c r="F23" s="17">
        <v>16</v>
      </c>
      <c r="G23" s="17">
        <v>14</v>
      </c>
      <c r="H23" s="17">
        <v>15</v>
      </c>
      <c r="I23" s="17">
        <v>0</v>
      </c>
      <c r="J23" s="17">
        <v>7</v>
      </c>
      <c r="K23" s="17">
        <v>3</v>
      </c>
      <c r="L23" s="17">
        <v>2</v>
      </c>
      <c r="M23" s="17">
        <f t="shared" si="0"/>
        <v>57</v>
      </c>
    </row>
    <row r="24" spans="2:13" s="2" customFormat="1" ht="12.75" customHeight="1">
      <c r="B24" s="42" t="s">
        <v>32</v>
      </c>
      <c r="C24" s="42"/>
      <c r="D24" s="42"/>
      <c r="E24" s="16" t="s">
        <v>33</v>
      </c>
      <c r="F24" s="17">
        <v>99619</v>
      </c>
      <c r="G24" s="17">
        <v>29718</v>
      </c>
      <c r="H24" s="17">
        <v>5835</v>
      </c>
      <c r="I24" s="17">
        <v>7203</v>
      </c>
      <c r="J24" s="17">
        <v>11072</v>
      </c>
      <c r="K24" s="17">
        <v>20652</v>
      </c>
      <c r="L24" s="17">
        <v>32751</v>
      </c>
      <c r="M24" s="17">
        <f t="shared" si="0"/>
        <v>206850</v>
      </c>
    </row>
    <row r="25" spans="2:13" s="2" customFormat="1" ht="12.75" customHeight="1">
      <c r="B25" s="42" t="s">
        <v>50</v>
      </c>
      <c r="C25" s="42"/>
      <c r="D25" s="42"/>
      <c r="E25" s="16" t="s">
        <v>34</v>
      </c>
      <c r="F25" s="17">
        <v>2840</v>
      </c>
      <c r="G25" s="17">
        <v>6849</v>
      </c>
      <c r="H25" s="17">
        <v>12</v>
      </c>
      <c r="I25" s="17">
        <v>0</v>
      </c>
      <c r="J25" s="17">
        <v>0</v>
      </c>
      <c r="K25" s="17">
        <v>0</v>
      </c>
      <c r="L25" s="17">
        <v>6</v>
      </c>
      <c r="M25" s="17">
        <f t="shared" si="0"/>
        <v>9707</v>
      </c>
    </row>
    <row r="26" spans="2:13" s="2" customFormat="1" ht="12.75" customHeight="1">
      <c r="B26" s="42" t="s">
        <v>35</v>
      </c>
      <c r="C26" s="42"/>
      <c r="D26" s="42"/>
      <c r="E26" s="16" t="s">
        <v>36</v>
      </c>
      <c r="F26" s="19">
        <f>SUM(F21/F20)*100</f>
        <v>3.1314983553253435</v>
      </c>
      <c r="G26" s="19">
        <f aca="true" t="shared" si="1" ref="G26:M26">SUM(G21/G20)*100</f>
        <v>15.0909681611436</v>
      </c>
      <c r="H26" s="19">
        <f t="shared" si="1"/>
        <v>71.67085427135679</v>
      </c>
      <c r="I26" s="19">
        <f t="shared" si="1"/>
        <v>0.041631973355537054</v>
      </c>
      <c r="J26" s="19">
        <f t="shared" si="1"/>
        <v>9.191447530105677</v>
      </c>
      <c r="K26" s="19">
        <f t="shared" si="1"/>
        <v>1.950733304855475</v>
      </c>
      <c r="L26" s="19">
        <f t="shared" si="1"/>
        <v>0.2860620815581254</v>
      </c>
      <c r="M26" s="19">
        <f t="shared" si="1"/>
        <v>10.817697570453554</v>
      </c>
    </row>
    <row r="27" spans="2:13" s="2" customFormat="1" ht="12.75" customHeight="1">
      <c r="B27" s="42" t="s">
        <v>37</v>
      </c>
      <c r="C27" s="42"/>
      <c r="D27" s="42"/>
      <c r="E27" s="16" t="s">
        <v>38</v>
      </c>
      <c r="F27" s="19">
        <f>SUM(F22/F20)*100</f>
        <v>0.007561722560399259</v>
      </c>
      <c r="G27" s="19">
        <f aca="true" t="shared" si="2" ref="G27:M27">SUM(G22/G20)*100</f>
        <v>0.0185649308456326</v>
      </c>
      <c r="H27" s="19">
        <f t="shared" si="2"/>
        <v>0.004831851565519907</v>
      </c>
      <c r="I27" s="19">
        <f t="shared" si="2"/>
        <v>0</v>
      </c>
      <c r="J27" s="19">
        <f t="shared" si="2"/>
        <v>0.04915212582944212</v>
      </c>
      <c r="K27" s="19">
        <f t="shared" si="2"/>
        <v>0.014238929232521716</v>
      </c>
      <c r="L27" s="19">
        <f t="shared" si="2"/>
        <v>0.02130249543517955</v>
      </c>
      <c r="M27" s="19">
        <f t="shared" si="2"/>
        <v>0.013584383721791823</v>
      </c>
    </row>
    <row r="28" spans="2:13" s="2" customFormat="1" ht="12.75" customHeight="1">
      <c r="B28" s="42" t="s">
        <v>39</v>
      </c>
      <c r="C28" s="42"/>
      <c r="D28" s="42"/>
      <c r="E28" s="16" t="s">
        <v>40</v>
      </c>
      <c r="F28" s="19">
        <f>SUM(F23/F20)*100</f>
        <v>0.015123445120798518</v>
      </c>
      <c r="G28" s="19">
        <f aca="true" t="shared" si="3" ref="G28:M28">SUM(G23/G20)*100</f>
        <v>0.03248862897985705</v>
      </c>
      <c r="H28" s="19">
        <f t="shared" si="3"/>
        <v>0.07247777348279862</v>
      </c>
      <c r="I28" s="19">
        <f t="shared" si="3"/>
        <v>0</v>
      </c>
      <c r="J28" s="19">
        <f t="shared" si="3"/>
        <v>0.057344146801015815</v>
      </c>
      <c r="K28" s="19">
        <f t="shared" si="3"/>
        <v>0.014238929232521716</v>
      </c>
      <c r="L28" s="19">
        <f t="shared" si="3"/>
        <v>0.006086427267194157</v>
      </c>
      <c r="M28" s="19">
        <f t="shared" si="3"/>
        <v>0.0234639355194586</v>
      </c>
    </row>
    <row r="29" spans="2:13" s="2" customFormat="1" ht="12.75" customHeight="1">
      <c r="B29" s="42" t="s">
        <v>41</v>
      </c>
      <c r="C29" s="42"/>
      <c r="D29" s="42"/>
      <c r="E29" s="16" t="s">
        <v>52</v>
      </c>
      <c r="F29" s="19">
        <f>SUM(F24/F20)*100</f>
        <v>94.16140496805173</v>
      </c>
      <c r="G29" s="19">
        <f aca="true" t="shared" si="4" ref="G29:M29">SUM(G24/G20)*100</f>
        <v>68.96407685881371</v>
      </c>
      <c r="H29" s="19">
        <f t="shared" si="4"/>
        <v>28.193853884808657</v>
      </c>
      <c r="I29" s="19">
        <f t="shared" si="4"/>
        <v>99.95836802664446</v>
      </c>
      <c r="J29" s="19">
        <f t="shared" si="4"/>
        <v>90.70205619726387</v>
      </c>
      <c r="K29" s="19">
        <f t="shared" si="4"/>
        <v>98.02078883667949</v>
      </c>
      <c r="L29" s="19">
        <f t="shared" si="4"/>
        <v>99.66828971393792</v>
      </c>
      <c r="M29" s="19">
        <f t="shared" si="4"/>
        <v>85.14938705614055</v>
      </c>
    </row>
    <row r="30" spans="2:13" s="2" customFormat="1" ht="12.75" customHeight="1">
      <c r="B30" s="42" t="s">
        <v>42</v>
      </c>
      <c r="C30" s="42"/>
      <c r="D30" s="42"/>
      <c r="E30" s="16" t="s">
        <v>43</v>
      </c>
      <c r="F30" s="19">
        <f>SUM(F25/F20)*100</f>
        <v>2.6844115089417366</v>
      </c>
      <c r="G30" s="19">
        <f aca="true" t="shared" si="5" ref="G30:M30">SUM(G25/G20)*100</f>
        <v>15.89390142021721</v>
      </c>
      <c r="H30" s="19">
        <f t="shared" si="5"/>
        <v>0.05798221878623889</v>
      </c>
      <c r="I30" s="19">
        <f t="shared" si="5"/>
        <v>0</v>
      </c>
      <c r="J30" s="19">
        <f t="shared" si="5"/>
        <v>0</v>
      </c>
      <c r="K30" s="19">
        <f t="shared" si="5"/>
        <v>0</v>
      </c>
      <c r="L30" s="19">
        <f t="shared" si="5"/>
        <v>0.01825928180158247</v>
      </c>
      <c r="M30" s="19">
        <f t="shared" si="5"/>
        <v>3.995867054164642</v>
      </c>
    </row>
    <row r="31" spans="2:13" s="2" customFormat="1" ht="12.75" customHeight="1">
      <c r="B31" s="42" t="s">
        <v>44</v>
      </c>
      <c r="C31" s="42"/>
      <c r="D31" s="42"/>
      <c r="E31" s="16" t="s">
        <v>45</v>
      </c>
      <c r="F31" s="17">
        <v>8948</v>
      </c>
      <c r="G31" s="17">
        <v>19086</v>
      </c>
      <c r="H31" s="17">
        <v>14910</v>
      </c>
      <c r="I31" s="17">
        <v>103</v>
      </c>
      <c r="J31" s="17">
        <v>3001</v>
      </c>
      <c r="K31" s="17">
        <v>564</v>
      </c>
      <c r="L31" s="17">
        <v>154</v>
      </c>
      <c r="M31" s="17">
        <f t="shared" si="0"/>
        <v>46766</v>
      </c>
    </row>
    <row r="32" spans="2:13" s="2" customFormat="1" ht="12.75" customHeight="1">
      <c r="B32" s="42" t="s">
        <v>46</v>
      </c>
      <c r="C32" s="42"/>
      <c r="D32" s="42"/>
      <c r="E32" s="16" t="s">
        <v>47</v>
      </c>
      <c r="F32" s="17">
        <v>96848</v>
      </c>
      <c r="G32" s="17">
        <v>24006</v>
      </c>
      <c r="H32" s="17">
        <v>5786</v>
      </c>
      <c r="I32" s="17">
        <v>7103</v>
      </c>
      <c r="J32" s="17">
        <v>9206</v>
      </c>
      <c r="K32" s="17">
        <v>20505</v>
      </c>
      <c r="L32" s="17">
        <v>32706</v>
      </c>
      <c r="M32" s="17">
        <f t="shared" si="0"/>
        <v>196160</v>
      </c>
    </row>
    <row r="33" spans="2:14" s="2" customFormat="1" ht="12.75" customHeight="1">
      <c r="B33"/>
      <c r="C33"/>
      <c r="D33"/>
      <c r="E33"/>
      <c r="F33"/>
      <c r="G33"/>
      <c r="H33"/>
      <c r="I33"/>
      <c r="J33"/>
      <c r="K33"/>
      <c r="L33"/>
      <c r="M33" s="10"/>
      <c r="N33"/>
    </row>
    <row r="34" spans="2:14" s="2" customFormat="1" ht="12.75" customHeight="1">
      <c r="B34"/>
      <c r="C34"/>
      <c r="D34"/>
      <c r="E34"/>
      <c r="F34" t="s">
        <v>22</v>
      </c>
      <c r="G34"/>
      <c r="H34"/>
      <c r="I34"/>
      <c r="J34"/>
      <c r="K34"/>
      <c r="L34"/>
      <c r="M34" s="10"/>
      <c r="N34"/>
    </row>
    <row r="35" spans="2:14" s="2" customFormat="1" ht="12.75" customHeight="1">
      <c r="B35"/>
      <c r="C35"/>
      <c r="D35"/>
      <c r="E35"/>
      <c r="F35"/>
      <c r="G35"/>
      <c r="H35"/>
      <c r="I35"/>
      <c r="J35"/>
      <c r="K35"/>
      <c r="L35"/>
      <c r="M35" s="10"/>
      <c r="N35"/>
    </row>
    <row r="36" spans="2:14" s="2" customFormat="1" ht="12.75" customHeight="1">
      <c r="B36"/>
      <c r="C36"/>
      <c r="D36"/>
      <c r="E36"/>
      <c r="F36"/>
      <c r="G36"/>
      <c r="H36"/>
      <c r="I36"/>
      <c r="J36"/>
      <c r="K36"/>
      <c r="L36"/>
      <c r="M36" s="10"/>
      <c r="N36"/>
    </row>
    <row r="37" spans="2:14" s="2" customFormat="1" ht="12.75" customHeight="1">
      <c r="B37"/>
      <c r="C37"/>
      <c r="D37"/>
      <c r="E37"/>
      <c r="F37"/>
      <c r="G37"/>
      <c r="H37"/>
      <c r="I37"/>
      <c r="J37"/>
      <c r="K37"/>
      <c r="L37"/>
      <c r="M37" s="10"/>
      <c r="N37"/>
    </row>
    <row r="38" spans="2:14" s="2" customFormat="1" ht="12.75" customHeight="1">
      <c r="B38"/>
      <c r="C38"/>
      <c r="D38"/>
      <c r="E38"/>
      <c r="F38"/>
      <c r="G38"/>
      <c r="H38"/>
      <c r="I38"/>
      <c r="J38"/>
      <c r="K38"/>
      <c r="L38"/>
      <c r="M38" s="10"/>
      <c r="N38"/>
    </row>
    <row r="39" spans="2:14" s="2" customFormat="1" ht="12.75" customHeight="1">
      <c r="B39"/>
      <c r="C39"/>
      <c r="D39"/>
      <c r="E39"/>
      <c r="F39"/>
      <c r="G39"/>
      <c r="H39"/>
      <c r="I39"/>
      <c r="J39"/>
      <c r="K39"/>
      <c r="L39"/>
      <c r="M39" s="10"/>
      <c r="N39"/>
    </row>
    <row r="40" spans="2:14" s="2" customFormat="1" ht="12.75" customHeight="1">
      <c r="B40"/>
      <c r="C40"/>
      <c r="D40"/>
      <c r="E40"/>
      <c r="F40"/>
      <c r="G40"/>
      <c r="H40"/>
      <c r="I40"/>
      <c r="J40"/>
      <c r="K40"/>
      <c r="L40"/>
      <c r="M40" s="10"/>
      <c r="N40"/>
    </row>
    <row r="41" spans="2:14" s="2" customFormat="1" ht="12.75" customHeight="1">
      <c r="B41"/>
      <c r="C41"/>
      <c r="D41"/>
      <c r="E41"/>
      <c r="F41"/>
      <c r="G41"/>
      <c r="H41"/>
      <c r="I41"/>
      <c r="J41"/>
      <c r="K41"/>
      <c r="L41"/>
      <c r="M41" s="10"/>
      <c r="N41"/>
    </row>
    <row r="42" spans="2:14" s="2" customFormat="1" ht="12.75" customHeight="1">
      <c r="B42"/>
      <c r="C42"/>
      <c r="D42"/>
      <c r="E42"/>
      <c r="F42"/>
      <c r="G42"/>
      <c r="H42"/>
      <c r="I42"/>
      <c r="J42"/>
      <c r="K42"/>
      <c r="L42"/>
      <c r="M42" s="10"/>
      <c r="N42"/>
    </row>
    <row r="43" spans="2:14" s="2" customFormat="1" ht="12.75" customHeight="1">
      <c r="B43"/>
      <c r="C43"/>
      <c r="D43"/>
      <c r="E43"/>
      <c r="F43"/>
      <c r="G43"/>
      <c r="H43"/>
      <c r="I43"/>
      <c r="J43"/>
      <c r="K43"/>
      <c r="L43"/>
      <c r="M43" s="10"/>
      <c r="N43"/>
    </row>
  </sheetData>
  <mergeCells count="18">
    <mergeCell ref="B30:D30"/>
    <mergeCell ref="B31:D31"/>
    <mergeCell ref="B32:D32"/>
    <mergeCell ref="B26:D26"/>
    <mergeCell ref="B27:D27"/>
    <mergeCell ref="B28:D28"/>
    <mergeCell ref="B29:D29"/>
    <mergeCell ref="B22:D22"/>
    <mergeCell ref="B23:D23"/>
    <mergeCell ref="B24:D24"/>
    <mergeCell ref="B25:D25"/>
    <mergeCell ref="B18:D18"/>
    <mergeCell ref="B20:D20"/>
    <mergeCell ref="B21:D21"/>
    <mergeCell ref="A6:B6"/>
    <mergeCell ref="D6:E6"/>
    <mergeCell ref="D11:F11"/>
    <mergeCell ref="B17:E17"/>
  </mergeCells>
  <printOptions/>
  <pageMargins left="0.75" right="0.75" top="1" bottom="1" header="0" footer="0"/>
  <pageSetup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Avanzado</dc:creator>
  <cp:keywords/>
  <dc:description/>
  <cp:lastModifiedBy>Fredy Orlando Son Bal</cp:lastModifiedBy>
  <cp:lastPrinted>2007-07-06T20:49:57Z</cp:lastPrinted>
  <dcterms:created xsi:type="dcterms:W3CDTF">2007-05-18T17:35:27Z</dcterms:created>
  <dcterms:modified xsi:type="dcterms:W3CDTF">2007-07-06T20:50:21Z</dcterms:modified>
  <cp:category/>
  <cp:version/>
  <cp:contentType/>
  <cp:contentStatus/>
</cp:coreProperties>
</file>