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2_20" sheetId="1" r:id="rId1"/>
  </sheets>
  <definedNames>
    <definedName name="_xlnm.Print_Area" localSheetId="0">'02_20'!$A$1:$Q$23</definedName>
  </definedNames>
  <calcPr fullCalcOnLoad="1"/>
</workbook>
</file>

<file path=xl/sharedStrings.xml><?xml version="1.0" encoding="utf-8"?>
<sst xmlns="http://schemas.openxmlformats.org/spreadsheetml/2006/main" count="41" uniqueCount="41">
  <si>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</si>
  <si>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</si>
  <si>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</si>
  <si>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</si>
  <si>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</si>
  <si>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</si>
  <si>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</si>
  <si>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</si>
  <si>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</si>
  <si>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Esquipulas</t>
  </si>
  <si>
    <t>Quezaltepeque</t>
  </si>
  <si>
    <t>San Jacinto</t>
  </si>
  <si>
    <t>Chiquimula</t>
  </si>
  <si>
    <t>Concepción   las Minas</t>
  </si>
  <si>
    <t>Variable</t>
  </si>
  <si>
    <t>Ref. Codigo Campo</t>
  </si>
  <si>
    <t>Indicador</t>
  </si>
  <si>
    <t>San José la Arada</t>
  </si>
  <si>
    <t>San Juan Ermita</t>
  </si>
  <si>
    <t>Jocotán</t>
  </si>
  <si>
    <t>Camotán</t>
  </si>
  <si>
    <t>Olopa</t>
  </si>
  <si>
    <t>Ipala</t>
  </si>
  <si>
    <t>T_VIV</t>
  </si>
  <si>
    <t>VIV_EL</t>
  </si>
  <si>
    <t>VIV_NO_EL</t>
  </si>
  <si>
    <t xml:space="preserve">Cantidad de viviendas con energía eléctrica </t>
  </si>
  <si>
    <t>Porcentaje de hogares con servicio eléctrico</t>
  </si>
  <si>
    <t>Porcentaje de hogares sin servicio eléctrico</t>
  </si>
  <si>
    <t>Número de hogares</t>
  </si>
  <si>
    <t>Instituto Nacional de Estadística, XI Censo de Población y VI Habitación</t>
  </si>
  <si>
    <t>Municipios del Departamento de Chquimula</t>
  </si>
  <si>
    <t>38 - 20</t>
  </si>
  <si>
    <t>DEPTO. DE CHIQUIMULA</t>
  </si>
  <si>
    <t>38a Viviendas con Servicio Electrico</t>
  </si>
  <si>
    <t>38b Viviendas sin Servicio Electrico</t>
  </si>
  <si>
    <t>08a Total de Viviendas</t>
  </si>
  <si>
    <t>38c Porcentaje de Viviendas con energía eléctrica</t>
  </si>
  <si>
    <t>30d Porcentaje de  Viviendas sin energía eléctrica</t>
  </si>
  <si>
    <t>P_VIV_EL</t>
  </si>
  <si>
    <t>P_VIV_NO_E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</si>
</sst>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i/>
      <sz val="9"/>
      <name val="Book Antiqua"/>
      <family val="1"/>
    </font>
    <font>
      <sz val="9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3" fillId="2" borderId="7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13" xfId="0" applyFont="1" applyFill="1" applyBorder="1" applyAlignment="1">
      <alignment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/>
    </xf>
    <xf numFmtId="0" fontId="3" fillId="3" borderId="13" xfId="0" applyNumberFormat="1" applyFont="1" applyFill="1" applyBorder="1" applyAlignment="1">
      <alignment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3" xfId="0" applyNumberFormat="1" applyFont="1" applyFill="1" applyBorder="1" applyAlignment="1" applyProtection="1">
      <alignment horizontal="left"/>
      <protection/>
    </xf>
    <xf numFmtId="0" fontId="3" fillId="3" borderId="13" xfId="0" applyFont="1" applyFill="1" applyBorder="1" applyAlignment="1">
      <alignment/>
    </xf>
    <xf numFmtId="2" fontId="3" fillId="3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tabSelected="1" zoomScale="85" zoomScaleNormal="85" workbookViewId="0" topLeftCell="A1">
      <selection activeCell="A6" sqref="A6:B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2" customFormat="1" ht="12">
      <c r="A6" s="37" t="s">
        <v>4</v>
      </c>
      <c r="B6" s="38"/>
      <c r="D6" s="35" t="s">
        <v>32</v>
      </c>
      <c r="E6" s="36"/>
    </row>
    <row r="7" s="2" customFormat="1" ht="12"/>
    <row r="8" spans="1:33" s="13" customFormat="1" ht="12">
      <c r="A8" s="2"/>
      <c r="B8" s="7" t="s">
        <v>14</v>
      </c>
      <c r="C8" s="4"/>
      <c r="D8" s="33" t="s">
        <v>26</v>
      </c>
      <c r="E8" s="33"/>
      <c r="F8" s="33"/>
      <c r="G8" s="33"/>
      <c r="H8" s="33"/>
      <c r="I8" s="33"/>
      <c r="J8" s="33"/>
      <c r="K8" s="34"/>
      <c r="L8" s="14"/>
      <c r="M8" s="1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15" customFormat="1" ht="13.5" customHeight="1">
      <c r="A9" s="9"/>
      <c r="B9" s="8" t="s">
        <v>16</v>
      </c>
      <c r="C9" s="5"/>
      <c r="D9" s="26" t="s">
        <v>27</v>
      </c>
      <c r="E9" s="26"/>
      <c r="F9" s="26"/>
      <c r="G9" s="26"/>
      <c r="H9" s="26"/>
      <c r="I9" s="26"/>
      <c r="J9" s="26"/>
      <c r="K9" s="27"/>
      <c r="L9" s="25"/>
      <c r="M9" s="25"/>
      <c r="N9" s="9"/>
      <c r="O9" s="9"/>
      <c r="P9" s="9"/>
      <c r="Q9" s="9"/>
      <c r="R9" s="9"/>
      <c r="S9" s="9"/>
      <c r="T9" s="9"/>
      <c r="U9" s="9"/>
      <c r="V9" s="9"/>
      <c r="W9" s="9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s="15" customFormat="1" ht="13.5" customHeight="1">
      <c r="A10" s="9"/>
      <c r="B10" s="8"/>
      <c r="C10" s="5"/>
      <c r="D10" s="26" t="s">
        <v>28</v>
      </c>
      <c r="E10" s="26"/>
      <c r="F10" s="26"/>
      <c r="G10" s="26"/>
      <c r="H10" s="26"/>
      <c r="I10" s="26"/>
      <c r="J10" s="26"/>
      <c r="K10" s="27"/>
      <c r="L10" s="16"/>
      <c r="M10" s="16"/>
      <c r="N10" s="9"/>
      <c r="O10" s="9"/>
      <c r="P10" s="9"/>
      <c r="Q10" s="9"/>
      <c r="R10" s="9"/>
      <c r="S10" s="9"/>
      <c r="T10" s="9"/>
      <c r="U10" s="9"/>
      <c r="V10" s="9"/>
      <c r="W10" s="9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s="13" customFormat="1" ht="13.5" customHeight="1">
      <c r="A11" s="2"/>
      <c r="B11" s="10" t="s">
        <v>5</v>
      </c>
      <c r="C11" s="3"/>
      <c r="D11" s="28" t="s">
        <v>31</v>
      </c>
      <c r="E11" s="28"/>
      <c r="F11" s="28"/>
      <c r="G11" s="28"/>
      <c r="H11" s="28"/>
      <c r="I11" s="28"/>
      <c r="J11" s="28"/>
      <c r="K11" s="29"/>
      <c r="L11" s="24"/>
      <c r="M11" s="24"/>
      <c r="N11" s="2"/>
      <c r="O11" s="2"/>
      <c r="P11" s="2"/>
      <c r="Q11" s="2"/>
      <c r="R11" s="2"/>
      <c r="S11" s="2"/>
      <c r="T11" s="2"/>
      <c r="U11" s="2"/>
      <c r="V11" s="2"/>
      <c r="W11" s="2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3" customFormat="1" ht="13.5">
      <c r="A12" s="2"/>
      <c r="B12" s="10" t="s">
        <v>6</v>
      </c>
      <c r="C12" s="3"/>
      <c r="D12" s="28">
        <v>2002</v>
      </c>
      <c r="E12" s="28"/>
      <c r="F12" s="28"/>
      <c r="G12" s="28"/>
      <c r="H12" s="28"/>
      <c r="I12" s="28"/>
      <c r="J12" s="28"/>
      <c r="K12" s="29"/>
      <c r="L12" s="24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3" customFormat="1" ht="13.5" customHeight="1">
      <c r="A13" s="2"/>
      <c r="B13" s="10" t="s">
        <v>7</v>
      </c>
      <c r="C13" s="3"/>
      <c r="D13" s="28" t="s">
        <v>29</v>
      </c>
      <c r="E13" s="28"/>
      <c r="F13" s="28"/>
      <c r="G13" s="28"/>
      <c r="H13" s="28"/>
      <c r="I13" s="28"/>
      <c r="J13" s="28"/>
      <c r="K13" s="29"/>
      <c r="L13" s="24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17" s="13" customFormat="1" ht="12">
      <c r="A14" s="2"/>
      <c r="B14" s="11" t="s">
        <v>8</v>
      </c>
      <c r="C14" s="6"/>
      <c r="D14" s="6" t="s">
        <v>30</v>
      </c>
      <c r="E14" s="6"/>
      <c r="F14" s="6"/>
      <c r="G14" s="6"/>
      <c r="H14" s="6"/>
      <c r="I14" s="6"/>
      <c r="J14" s="6"/>
      <c r="K14" s="12"/>
      <c r="L14" s="2"/>
      <c r="M14" s="2"/>
      <c r="N14" s="2"/>
      <c r="O14" s="2"/>
      <c r="P14" s="2"/>
      <c r="Q14" s="2"/>
    </row>
    <row r="15" spans="1:1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4.75" customHeight="1">
      <c r="A16" s="2"/>
      <c r="B16" s="30"/>
      <c r="C16" s="31"/>
      <c r="D16" s="31"/>
      <c r="E16" s="32"/>
      <c r="F16" s="41" t="s">
        <v>12</v>
      </c>
      <c r="G16" s="41" t="s">
        <v>17</v>
      </c>
      <c r="H16" s="41" t="s">
        <v>18</v>
      </c>
      <c r="I16" s="41" t="s">
        <v>19</v>
      </c>
      <c r="J16" s="41" t="s">
        <v>20</v>
      </c>
      <c r="K16" s="41" t="s">
        <v>21</v>
      </c>
      <c r="L16" s="41" t="s">
        <v>9</v>
      </c>
      <c r="M16" s="41" t="s">
        <v>13</v>
      </c>
      <c r="N16" s="41" t="s">
        <v>10</v>
      </c>
      <c r="O16" s="41" t="s">
        <v>11</v>
      </c>
      <c r="P16" s="41" t="s">
        <v>22</v>
      </c>
      <c r="Q16" s="41" t="s">
        <v>33</v>
      </c>
    </row>
    <row r="17" spans="1:17" ht="12.75">
      <c r="A17" s="2"/>
      <c r="B17" s="37"/>
      <c r="C17" s="39"/>
      <c r="D17" s="38"/>
      <c r="E17" s="40" t="s">
        <v>15</v>
      </c>
      <c r="F17" s="42">
        <v>2001</v>
      </c>
      <c r="G17" s="42">
        <v>2002</v>
      </c>
      <c r="H17" s="42">
        <v>2003</v>
      </c>
      <c r="I17" s="42">
        <v>2004</v>
      </c>
      <c r="J17" s="42">
        <v>2005</v>
      </c>
      <c r="K17" s="42">
        <v>2006</v>
      </c>
      <c r="L17" s="42">
        <v>2007</v>
      </c>
      <c r="M17" s="42">
        <v>2008</v>
      </c>
      <c r="N17" s="42">
        <v>2009</v>
      </c>
      <c r="O17" s="42">
        <v>2010</v>
      </c>
      <c r="P17" s="42">
        <v>2011</v>
      </c>
      <c r="Q17" s="41">
        <v>20</v>
      </c>
    </row>
    <row r="18" spans="1:17" ht="12.75">
      <c r="A18" s="2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"/>
    </row>
    <row r="19" spans="1:20" ht="12.75" customHeight="1">
      <c r="A19" s="2"/>
      <c r="B19" s="43" t="s">
        <v>36</v>
      </c>
      <c r="C19" s="44"/>
      <c r="D19" s="44"/>
      <c r="E19" s="45" t="s">
        <v>23</v>
      </c>
      <c r="F19" s="46">
        <v>16451</v>
      </c>
      <c r="G19" s="46">
        <v>1619</v>
      </c>
      <c r="H19" s="46">
        <v>2308</v>
      </c>
      <c r="I19" s="46">
        <v>7694</v>
      </c>
      <c r="J19" s="46">
        <v>6347</v>
      </c>
      <c r="K19" s="46">
        <v>3319</v>
      </c>
      <c r="L19" s="46">
        <v>8581</v>
      </c>
      <c r="M19" s="46">
        <v>2662</v>
      </c>
      <c r="N19" s="46">
        <v>4895</v>
      </c>
      <c r="O19" s="46">
        <v>2005</v>
      </c>
      <c r="P19" s="46">
        <v>3991</v>
      </c>
      <c r="Q19" s="46">
        <f>SUM(F19:P19)</f>
        <v>59872</v>
      </c>
      <c r="R19" s="19"/>
      <c r="S19" s="19"/>
      <c r="T19" s="19"/>
    </row>
    <row r="20" spans="1:17" ht="12.75" customHeight="1">
      <c r="A20" s="2"/>
      <c r="B20" s="47" t="s">
        <v>34</v>
      </c>
      <c r="C20" s="48"/>
      <c r="D20" s="48"/>
      <c r="E20" s="49" t="s">
        <v>24</v>
      </c>
      <c r="F20" s="50">
        <v>13342</v>
      </c>
      <c r="G20" s="50">
        <v>1207</v>
      </c>
      <c r="H20" s="50">
        <v>1450</v>
      </c>
      <c r="I20" s="50">
        <v>3193</v>
      </c>
      <c r="J20" s="50">
        <v>3360</v>
      </c>
      <c r="K20" s="50">
        <v>1123</v>
      </c>
      <c r="L20" s="50">
        <v>5980</v>
      </c>
      <c r="M20" s="50">
        <v>2209</v>
      </c>
      <c r="N20" s="50">
        <v>3947</v>
      </c>
      <c r="O20" s="50">
        <v>1479</v>
      </c>
      <c r="P20" s="50">
        <v>3687</v>
      </c>
      <c r="Q20" s="50">
        <f>SUM(F20:P20)</f>
        <v>40977</v>
      </c>
    </row>
    <row r="21" spans="1:17" ht="12.75" customHeight="1">
      <c r="A21" s="2"/>
      <c r="B21" s="47" t="s">
        <v>35</v>
      </c>
      <c r="C21" s="48"/>
      <c r="D21" s="48"/>
      <c r="E21" s="49" t="s">
        <v>25</v>
      </c>
      <c r="F21" s="50">
        <f>SUM(F19-F20)</f>
        <v>3109</v>
      </c>
      <c r="G21" s="50">
        <f aca="true" t="shared" si="0" ref="G21:Q21">SUM(G19-G20)</f>
        <v>412</v>
      </c>
      <c r="H21" s="50">
        <f t="shared" si="0"/>
        <v>858</v>
      </c>
      <c r="I21" s="50">
        <f t="shared" si="0"/>
        <v>4501</v>
      </c>
      <c r="J21" s="50">
        <f t="shared" si="0"/>
        <v>2987</v>
      </c>
      <c r="K21" s="50">
        <f t="shared" si="0"/>
        <v>2196</v>
      </c>
      <c r="L21" s="50">
        <f t="shared" si="0"/>
        <v>2601</v>
      </c>
      <c r="M21" s="50">
        <f t="shared" si="0"/>
        <v>453</v>
      </c>
      <c r="N21" s="50">
        <f t="shared" si="0"/>
        <v>948</v>
      </c>
      <c r="O21" s="50">
        <f t="shared" si="0"/>
        <v>526</v>
      </c>
      <c r="P21" s="50">
        <f t="shared" si="0"/>
        <v>304</v>
      </c>
      <c r="Q21" s="50">
        <f t="shared" si="0"/>
        <v>18895</v>
      </c>
    </row>
    <row r="22" spans="1:17" ht="12.75">
      <c r="A22" s="2"/>
      <c r="B22" s="47" t="s">
        <v>37</v>
      </c>
      <c r="C22" s="48"/>
      <c r="D22" s="48"/>
      <c r="E22" s="49" t="s">
        <v>39</v>
      </c>
      <c r="F22" s="51">
        <f>SUM(F20/F19)*100</f>
        <v>81.10145279922193</v>
      </c>
      <c r="G22" s="51">
        <f aca="true" t="shared" si="1" ref="G22:Q22">SUM(G20/G19)*100</f>
        <v>74.55219271155033</v>
      </c>
      <c r="H22" s="51">
        <f t="shared" si="1"/>
        <v>62.824956672443676</v>
      </c>
      <c r="I22" s="51">
        <f t="shared" si="1"/>
        <v>41.49987002859371</v>
      </c>
      <c r="J22" s="51">
        <f t="shared" si="1"/>
        <v>52.93839609264219</v>
      </c>
      <c r="K22" s="51">
        <f t="shared" si="1"/>
        <v>33.83549261825851</v>
      </c>
      <c r="L22" s="51">
        <f t="shared" si="1"/>
        <v>69.68884745367673</v>
      </c>
      <c r="M22" s="51">
        <f t="shared" si="1"/>
        <v>82.98271975957925</v>
      </c>
      <c r="N22" s="51">
        <f t="shared" si="1"/>
        <v>80.63329928498469</v>
      </c>
      <c r="O22" s="51">
        <f t="shared" si="1"/>
        <v>73.76558603491273</v>
      </c>
      <c r="P22" s="51">
        <f t="shared" si="1"/>
        <v>92.38286143823603</v>
      </c>
      <c r="Q22" s="51">
        <f t="shared" si="1"/>
        <v>68.44100748262962</v>
      </c>
    </row>
    <row r="23" spans="1:17" ht="12.75">
      <c r="A23" s="2"/>
      <c r="B23" s="47" t="s">
        <v>38</v>
      </c>
      <c r="C23" s="48"/>
      <c r="D23" s="48"/>
      <c r="E23" s="49" t="s">
        <v>40</v>
      </c>
      <c r="F23" s="51">
        <f>SUM(F21/F19)*100</f>
        <v>18.89854720077807</v>
      </c>
      <c r="G23" s="51">
        <f aca="true" t="shared" si="2" ref="G23:Q23">SUM(G21/G19)*100</f>
        <v>25.44780728844966</v>
      </c>
      <c r="H23" s="51">
        <f t="shared" si="2"/>
        <v>37.17504332755633</v>
      </c>
      <c r="I23" s="51">
        <f t="shared" si="2"/>
        <v>58.50012997140629</v>
      </c>
      <c r="J23" s="51">
        <f t="shared" si="2"/>
        <v>47.06160390735781</v>
      </c>
      <c r="K23" s="51">
        <f t="shared" si="2"/>
        <v>66.16450738174149</v>
      </c>
      <c r="L23" s="51">
        <f t="shared" si="2"/>
        <v>30.31115254632327</v>
      </c>
      <c r="M23" s="51">
        <f t="shared" si="2"/>
        <v>17.01728024042074</v>
      </c>
      <c r="N23" s="51">
        <f t="shared" si="2"/>
        <v>19.366700715015323</v>
      </c>
      <c r="O23" s="51">
        <f t="shared" si="2"/>
        <v>26.234413965087285</v>
      </c>
      <c r="P23" s="51">
        <f t="shared" si="2"/>
        <v>7.617138561763968</v>
      </c>
      <c r="Q23" s="51">
        <f t="shared" si="2"/>
        <v>31.55899251737039</v>
      </c>
    </row>
  </sheetData>
  <mergeCells count="14">
    <mergeCell ref="A6:B6"/>
    <mergeCell ref="D6:E6"/>
    <mergeCell ref="B17:D17"/>
    <mergeCell ref="B16:E16"/>
    <mergeCell ref="D11:K11"/>
    <mergeCell ref="D8:K8"/>
    <mergeCell ref="D9:K9"/>
    <mergeCell ref="D13:K13"/>
    <mergeCell ref="L13:M13"/>
    <mergeCell ref="L9:M9"/>
    <mergeCell ref="D10:K10"/>
    <mergeCell ref="L11:M11"/>
    <mergeCell ref="D12:K12"/>
    <mergeCell ref="L12:M12"/>
  </mergeCells>
  <printOptions/>
  <pageMargins left="0.75" right="0.75" top="1" bottom="1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2007-07-30T19:40:15Z</cp:lastPrinted>
  <dcterms:created xsi:type="dcterms:W3CDTF">2006-07-09T14:42:40Z</dcterms:created>
  <dcterms:modified xsi:type="dcterms:W3CDTF">2007-07-30T19:40:20Z</dcterms:modified>
  <cp:category/>
  <cp:version/>
  <cp:contentType/>
  <cp:contentStatus/>
</cp:coreProperties>
</file>