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9" sheetId="1" r:id="rId1"/>
  </sheets>
  <definedNames>
    <definedName name="_xlnm.Print_Area" localSheetId="0">'09_19'!$A$1:$Q$28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<sst xmlns="http://schemas.openxmlformats.org/spreadsheetml/2006/main" count="48" uniqueCount="48">
  <si>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</si>
  <si>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</si>
  <si>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</si>
  <si>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</si>
  <si>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</si>
  <si>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</si>
  <si>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</si>
  <si>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</si>
  <si>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</si>
  <si>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</si>
  <si>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</si>
  <si>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</si>
  <si>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</si>
  <si>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</si>
  <si>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PAIS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</si>
  <si>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</si>
  <si>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</si>
  <si>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</si>
  <si>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</si>
  <si>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</si>
  <si>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</si>
  <si>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</si>
  <si>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</si>
  <si>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</si>
  <si>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</si>
  <si>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</si>
  <si>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</si>
  <si>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</si>
  <si>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</si>
  <si>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</si>
  <si>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</si>
  <si>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</si>
  <si>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</si>
  <si>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</si>
  <si>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</si>
  <si>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23 - 19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</si>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</sst>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13" xfId="0" applyNumberFormat="1" applyFont="1" applyFill="1" applyBorder="1" applyAlignment="1">
      <alignment horizontal="left"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5" zoomScaleNormal="85" workbookViewId="0" topLeftCell="A1">
      <selection activeCell="F22" sqref="F2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35</v>
      </c>
      <c r="E6" s="29"/>
    </row>
    <row r="7" s="6" customFormat="1" ht="12"/>
    <row r="8" spans="2:22" ht="12.75">
      <c r="B8" s="14" t="s">
        <v>9</v>
      </c>
      <c r="C8" s="9"/>
      <c r="D8" s="8" t="s">
        <v>17</v>
      </c>
      <c r="E8" s="9"/>
      <c r="F8" s="9"/>
      <c r="G8" s="9"/>
      <c r="H8" s="15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</row>
    <row r="9" spans="2:22" ht="12.75">
      <c r="B9" s="16" t="s">
        <v>13</v>
      </c>
      <c r="C9" s="10"/>
      <c r="D9" s="17" t="s">
        <v>18</v>
      </c>
      <c r="E9" s="10"/>
      <c r="F9" s="10"/>
      <c r="G9" s="10"/>
      <c r="H9" s="18"/>
      <c r="I9" s="6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</row>
    <row r="10" spans="2:22" ht="12.75">
      <c r="B10" s="16"/>
      <c r="C10" s="10"/>
      <c r="D10" s="17" t="s">
        <v>19</v>
      </c>
      <c r="E10" s="10"/>
      <c r="F10" s="10"/>
      <c r="G10" s="10"/>
      <c r="H10" s="18"/>
      <c r="I10" s="6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</row>
    <row r="11" spans="2:22" ht="12.75">
      <c r="B11" s="19" t="s">
        <v>5</v>
      </c>
      <c r="C11" s="7"/>
      <c r="D11" s="7" t="s">
        <v>36</v>
      </c>
      <c r="E11" s="7"/>
      <c r="F11" s="7"/>
      <c r="G11" s="7"/>
      <c r="H11" s="18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  <c r="U11" s="6"/>
      <c r="V11" s="6"/>
    </row>
    <row r="12" spans="2:22" ht="12.75">
      <c r="B12" s="19" t="s">
        <v>6</v>
      </c>
      <c r="C12" s="7"/>
      <c r="D12" s="13">
        <v>2002</v>
      </c>
      <c r="E12" s="13"/>
      <c r="F12" s="7"/>
      <c r="G12" s="7"/>
      <c r="H12" s="18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  <c r="U12" s="6"/>
      <c r="V12" s="6"/>
    </row>
    <row r="13" spans="2:22" ht="12.75">
      <c r="B13" s="19" t="s">
        <v>7</v>
      </c>
      <c r="C13" s="7"/>
      <c r="D13" s="7" t="s">
        <v>16</v>
      </c>
      <c r="E13" s="7"/>
      <c r="F13" s="7"/>
      <c r="G13" s="7"/>
      <c r="H13" s="18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  <c r="U13" s="6"/>
      <c r="V13" s="6"/>
    </row>
    <row r="14" spans="2:22" ht="12.75">
      <c r="B14" s="20" t="s">
        <v>8</v>
      </c>
      <c r="C14" s="21"/>
      <c r="D14" s="21" t="s">
        <v>10</v>
      </c>
      <c r="E14" s="21"/>
      <c r="F14" s="21"/>
      <c r="G14" s="21"/>
      <c r="H14" s="22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  <c r="U14" s="6"/>
      <c r="V14" s="6"/>
    </row>
    <row r="18" spans="2:17" ht="24.75" customHeight="1">
      <c r="B18" s="23"/>
      <c r="C18" s="24"/>
      <c r="D18" s="24"/>
      <c r="E18" s="25"/>
      <c r="F18" s="35" t="s">
        <v>37</v>
      </c>
      <c r="G18" s="35" t="s">
        <v>38</v>
      </c>
      <c r="H18" s="35" t="s">
        <v>39</v>
      </c>
      <c r="I18" s="35" t="s">
        <v>40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45</v>
      </c>
      <c r="O18" s="35" t="s">
        <v>46</v>
      </c>
      <c r="P18" s="35" t="s">
        <v>47</v>
      </c>
      <c r="Q18" s="35" t="s">
        <v>14</v>
      </c>
    </row>
    <row r="19" spans="2:17" ht="12.75">
      <c r="B19" s="30" t="s">
        <v>12</v>
      </c>
      <c r="C19" s="31"/>
      <c r="D19" s="32"/>
      <c r="E19" s="33" t="s">
        <v>11</v>
      </c>
      <c r="F19" s="34">
        <v>1901</v>
      </c>
      <c r="G19" s="34">
        <v>1902</v>
      </c>
      <c r="H19" s="34">
        <v>1903</v>
      </c>
      <c r="I19" s="34">
        <v>1904</v>
      </c>
      <c r="J19" s="34">
        <v>1905</v>
      </c>
      <c r="K19" s="34">
        <v>1906</v>
      </c>
      <c r="L19" s="34">
        <v>1907</v>
      </c>
      <c r="M19" s="34">
        <v>1908</v>
      </c>
      <c r="N19" s="34">
        <v>1909</v>
      </c>
      <c r="O19" s="34">
        <v>1910</v>
      </c>
      <c r="P19" s="34">
        <v>19</v>
      </c>
      <c r="Q19" s="34"/>
    </row>
    <row r="20" spans="2:17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2"/>
    </row>
    <row r="21" spans="2:17" ht="12.75" customHeight="1">
      <c r="B21" s="36" t="s">
        <v>27</v>
      </c>
      <c r="C21" s="37"/>
      <c r="D21" s="38"/>
      <c r="E21" s="39" t="s">
        <v>15</v>
      </c>
      <c r="F21" s="40">
        <v>48762</v>
      </c>
      <c r="G21" s="40">
        <v>8582</v>
      </c>
      <c r="H21" s="40">
        <v>14797</v>
      </c>
      <c r="I21" s="40">
        <v>31826</v>
      </c>
      <c r="J21" s="40">
        <v>11726</v>
      </c>
      <c r="K21" s="40">
        <v>7473</v>
      </c>
      <c r="L21" s="40">
        <v>8874</v>
      </c>
      <c r="M21" s="40">
        <v>4720</v>
      </c>
      <c r="N21" s="40">
        <v>17476</v>
      </c>
      <c r="O21" s="40">
        <v>6886</v>
      </c>
      <c r="P21" s="40">
        <f aca="true" t="shared" si="0" ref="P21:P26">SUM(F21:O21)</f>
        <v>161122</v>
      </c>
      <c r="Q21" s="40">
        <v>8921367</v>
      </c>
    </row>
    <row r="22" spans="2:17" ht="12.75">
      <c r="B22" s="41" t="s">
        <v>28</v>
      </c>
      <c r="C22" s="42"/>
      <c r="D22" s="42"/>
      <c r="E22" s="43" t="s">
        <v>20</v>
      </c>
      <c r="F22" s="40">
        <v>19775</v>
      </c>
      <c r="G22" s="40">
        <v>3710</v>
      </c>
      <c r="H22" s="40">
        <v>5574</v>
      </c>
      <c r="I22" s="40">
        <v>12515</v>
      </c>
      <c r="J22" s="40">
        <v>4896</v>
      </c>
      <c r="K22" s="40">
        <v>2473</v>
      </c>
      <c r="L22" s="40">
        <v>2954</v>
      </c>
      <c r="M22" s="40">
        <v>1679</v>
      </c>
      <c r="N22" s="40">
        <v>5755</v>
      </c>
      <c r="O22" s="40">
        <v>2351</v>
      </c>
      <c r="P22" s="40">
        <f t="shared" si="0"/>
        <v>61682</v>
      </c>
      <c r="Q22" s="40">
        <v>3479621</v>
      </c>
    </row>
    <row r="23" spans="2:17" ht="12.75">
      <c r="B23" s="41" t="s">
        <v>29</v>
      </c>
      <c r="C23" s="42"/>
      <c r="D23" s="42"/>
      <c r="E23" s="43" t="s">
        <v>21</v>
      </c>
      <c r="F23" s="40">
        <v>19623</v>
      </c>
      <c r="G23" s="40">
        <v>3640</v>
      </c>
      <c r="H23" s="40">
        <v>5532</v>
      </c>
      <c r="I23" s="40">
        <v>12422</v>
      </c>
      <c r="J23" s="40">
        <v>4843</v>
      </c>
      <c r="K23" s="40">
        <v>2462</v>
      </c>
      <c r="L23" s="40">
        <v>2939</v>
      </c>
      <c r="M23" s="40">
        <v>1674</v>
      </c>
      <c r="N23" s="40">
        <v>5752</v>
      </c>
      <c r="O23" s="40">
        <v>2350</v>
      </c>
      <c r="P23" s="40">
        <f t="shared" si="0"/>
        <v>61237</v>
      </c>
      <c r="Q23" s="40">
        <v>3448643</v>
      </c>
    </row>
    <row r="24" spans="2:17" ht="12.75">
      <c r="B24" s="41" t="s">
        <v>30</v>
      </c>
      <c r="C24" s="42"/>
      <c r="D24" s="42"/>
      <c r="E24" s="43" t="s">
        <v>22</v>
      </c>
      <c r="F24" s="40">
        <v>152</v>
      </c>
      <c r="G24" s="40">
        <v>70</v>
      </c>
      <c r="H24" s="40">
        <v>42</v>
      </c>
      <c r="I24" s="40">
        <v>93</v>
      </c>
      <c r="J24" s="40">
        <v>53</v>
      </c>
      <c r="K24" s="40">
        <v>11</v>
      </c>
      <c r="L24" s="40">
        <v>15</v>
      </c>
      <c r="M24" s="40">
        <v>5</v>
      </c>
      <c r="N24" s="40">
        <v>3</v>
      </c>
      <c r="O24" s="40">
        <v>1</v>
      </c>
      <c r="P24" s="40">
        <f t="shared" si="0"/>
        <v>445</v>
      </c>
      <c r="Q24" s="40">
        <v>30978</v>
      </c>
    </row>
    <row r="25" spans="2:17" ht="12.75">
      <c r="B25" s="41" t="s">
        <v>31</v>
      </c>
      <c r="C25" s="42"/>
      <c r="D25" s="42"/>
      <c r="E25" s="43" t="s">
        <v>23</v>
      </c>
      <c r="F25" s="40">
        <v>13697</v>
      </c>
      <c r="G25" s="40">
        <v>2769</v>
      </c>
      <c r="H25" s="40">
        <v>4132</v>
      </c>
      <c r="I25" s="40">
        <v>9613</v>
      </c>
      <c r="J25" s="40">
        <v>3501</v>
      </c>
      <c r="K25" s="40">
        <v>2003</v>
      </c>
      <c r="L25" s="40">
        <v>2431</v>
      </c>
      <c r="M25" s="40">
        <v>1441</v>
      </c>
      <c r="N25" s="40">
        <v>5070</v>
      </c>
      <c r="O25" s="40">
        <v>1933</v>
      </c>
      <c r="P25" s="40">
        <f t="shared" si="0"/>
        <v>46590</v>
      </c>
      <c r="Q25" s="40">
        <v>2537917</v>
      </c>
    </row>
    <row r="26" spans="2:17" ht="12.75">
      <c r="B26" s="41" t="s">
        <v>32</v>
      </c>
      <c r="C26" s="42"/>
      <c r="D26" s="42"/>
      <c r="E26" s="43" t="s">
        <v>24</v>
      </c>
      <c r="F26" s="40">
        <v>6078</v>
      </c>
      <c r="G26" s="40">
        <v>941</v>
      </c>
      <c r="H26" s="40">
        <v>1442</v>
      </c>
      <c r="I26" s="40">
        <v>2902</v>
      </c>
      <c r="J26" s="40">
        <v>1395</v>
      </c>
      <c r="K26" s="40">
        <v>470</v>
      </c>
      <c r="L26" s="40">
        <v>523</v>
      </c>
      <c r="M26" s="40">
        <v>238</v>
      </c>
      <c r="N26" s="40">
        <v>685</v>
      </c>
      <c r="O26" s="40">
        <v>418</v>
      </c>
      <c r="P26" s="40">
        <f t="shared" si="0"/>
        <v>15092</v>
      </c>
      <c r="Q26" s="40">
        <v>941704</v>
      </c>
    </row>
    <row r="27" spans="2:17" ht="12.75">
      <c r="B27" s="41" t="s">
        <v>33</v>
      </c>
      <c r="C27" s="42"/>
      <c r="D27" s="42"/>
      <c r="E27" s="43" t="s">
        <v>25</v>
      </c>
      <c r="F27" s="44">
        <f>SUM(F23/F22)*100</f>
        <v>99.23135271807838</v>
      </c>
      <c r="G27" s="44">
        <f aca="true" t="shared" si="1" ref="G27:Q27">SUM(G23/G22)*100</f>
        <v>98.11320754716981</v>
      </c>
      <c r="H27" s="44">
        <f t="shared" si="1"/>
        <v>99.2465016146394</v>
      </c>
      <c r="I27" s="44">
        <f t="shared" si="1"/>
        <v>99.25689172992409</v>
      </c>
      <c r="J27" s="44">
        <f t="shared" si="1"/>
        <v>98.91748366013073</v>
      </c>
      <c r="K27" s="44">
        <f t="shared" si="1"/>
        <v>99.55519611807522</v>
      </c>
      <c r="L27" s="44">
        <f t="shared" si="1"/>
        <v>99.49221394719025</v>
      </c>
      <c r="M27" s="44">
        <f t="shared" si="1"/>
        <v>99.7022036926742</v>
      </c>
      <c r="N27" s="44">
        <f t="shared" si="1"/>
        <v>99.94787141615986</v>
      </c>
      <c r="O27" s="44">
        <f t="shared" si="1"/>
        <v>99.95746490854955</v>
      </c>
      <c r="P27" s="44">
        <f t="shared" si="1"/>
        <v>99.27855776401543</v>
      </c>
      <c r="Q27" s="44">
        <f t="shared" si="1"/>
        <v>99.10973062870929</v>
      </c>
    </row>
    <row r="28" spans="2:17" ht="12.75">
      <c r="B28" s="41" t="s">
        <v>34</v>
      </c>
      <c r="C28" s="42"/>
      <c r="D28" s="42"/>
      <c r="E28" s="43" t="s">
        <v>26</v>
      </c>
      <c r="F28" s="44">
        <f>SUM(F24/F22)*100</f>
        <v>0.7686472819216181</v>
      </c>
      <c r="G28" s="44">
        <f aca="true" t="shared" si="2" ref="G28:Q28">SUM(G24/G22)*100</f>
        <v>1.8867924528301887</v>
      </c>
      <c r="H28" s="44">
        <f t="shared" si="2"/>
        <v>0.7534983853606028</v>
      </c>
      <c r="I28" s="44">
        <f t="shared" si="2"/>
        <v>0.743108270075909</v>
      </c>
      <c r="J28" s="44">
        <f t="shared" si="2"/>
        <v>1.082516339869281</v>
      </c>
      <c r="K28" s="44">
        <f t="shared" si="2"/>
        <v>0.44480388192478765</v>
      </c>
      <c r="L28" s="44">
        <f t="shared" si="2"/>
        <v>0.5077860528097494</v>
      </c>
      <c r="M28" s="44">
        <f t="shared" si="2"/>
        <v>0.29779630732578916</v>
      </c>
      <c r="N28" s="44">
        <f t="shared" si="2"/>
        <v>0.05212858384013901</v>
      </c>
      <c r="O28" s="44">
        <f t="shared" si="2"/>
        <v>0.04253509145044662</v>
      </c>
      <c r="P28" s="44">
        <f t="shared" si="2"/>
        <v>0.721442235984566</v>
      </c>
      <c r="Q28" s="44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2007-03-23T23:26:13Z</cp:lastPrinted>
  <dcterms:created xsi:type="dcterms:W3CDTF">2006-07-09T14:42:40Z</dcterms:created>
  <dcterms:modified xsi:type="dcterms:W3CDTF">2007-07-13T15:49:43Z</dcterms:modified>
  <cp:category/>
  <cp:version/>
  <cp:contentType/>
  <cp:contentStatus/>
</cp:coreProperties>
</file>