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24-18" sheetId="1" r:id="rId1"/>
  </sheets>
  <definedNames>
    <definedName name="_xlnm.Print_Area" localSheetId="0">'Tabla 24-18'!$B$1:$Q$50</definedName>
  </definedNames>
  <calcPr fullCalcOnLoad="1"/>
</workbook>
</file>

<file path=xl/sharedStrings.xml><?xml version="1.0" encoding="utf-8"?>
<sst xmlns="http://schemas.openxmlformats.org/spreadsheetml/2006/main" count="91" uniqueCount="91">
  <si>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</si>
  <si>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</si>
  <si>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</si>
  <si>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</si>
  <si>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</si>
  <si>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</si>
  <si>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</si>
  <si>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</si>
  <si>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</si>
  <si>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</si>
  <si>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</si>
  <si>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</si>
  <si>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</si>
  <si>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</si>
  <si>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</si>
  <si>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</si>
  <si>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</si>
  <si>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</si>
  <si>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</si>
  <si>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</si>
  <si>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</si>
  <si>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</si>
  <si>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</si>
  <si>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</si>
  <si>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</si>
  <si>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</si>
  <si>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</si>
  <si>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</si>
  <si>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</si>
  <si>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</si>
  <si>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</si>
  <si>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</si>
  <si>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</si>
  <si>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</si>
  <si>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</si>
  <si>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</si>
  <si>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</si>
  <si>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</si>
  <si>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</si>
  <si>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</si>
  <si>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</si>
  <si>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</si>
  <si>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</si>
  <si>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</si>
  <si>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</si>
  <si>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23a Población Económicamente Activa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</si>
  <si>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</si>
  <si>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</si>
  <si>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</si>
  <si>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</si>
  <si>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</si>
  <si>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</si>
  <si>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</si>
  <si>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</si>
  <si>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</si>
  <si>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</si>
  <si>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</si>
  <si>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</si>
  <si>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</si>
  <si>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</si>
  <si>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</si>
  <si>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</si>
  <si>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</si>
  <si>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</si>
  <si>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</si>
  <si>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</si>
  <si>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</si>
  <si>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</si>
  <si>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</si>
  <si>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</si>
  <si>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</si>
  <si>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</si>
  <si>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</si>
  <si>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</si>
  <si>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</si>
  <si>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</si>
  <si>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</si>
  <si>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</si>
  <si>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24 - 18</t>
  </si>
  <si>
    <t>Municipios del Departamento de Izabal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</si>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</sst>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1" fontId="1" fillId="2" borderId="12" xfId="0" applyNumberFormat="1" applyFont="1" applyFill="1" applyBorder="1" applyAlignment="1">
      <alignment horizontal="lef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NumberFormat="1" applyFont="1" applyFill="1" applyBorder="1" applyAlignment="1">
      <alignment horizontal="right"/>
    </xf>
    <xf numFmtId="2" fontId="0" fillId="2" borderId="12" xfId="0" applyNumberFormat="1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13</xdr:col>
      <xdr:colOff>542925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6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3"/>
  <sheetViews>
    <sheetView showGridLines="0" tabSelected="1" zoomScale="70" zoomScaleNormal="70" workbookViewId="0" topLeftCell="A1">
      <selection activeCell="B27" sqref="B27:J27"/>
    </sheetView>
  </sheetViews>
  <sheetFormatPr defaultColWidth="11.421875" defaultRowHeight="12.75"/>
  <cols>
    <col min="1" max="1" width="3.00390625" style="0" customWidth="1"/>
    <col min="8" max="8" width="9.7109375" style="0" customWidth="1"/>
    <col min="10" max="10" width="7.140625" style="0" customWidth="1"/>
    <col min="11" max="11" width="15.00390625" style="0" bestFit="1" customWidth="1"/>
    <col min="12" max="12" width="14.7109375" style="0" customWidth="1"/>
    <col min="17" max="17" width="12.7109375" style="0" customWidth="1"/>
  </cols>
  <sheetData>
    <row r="1" spans="2:17" ht="12.75">
      <c r="B1" s="7" t="s">
        <v>0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</row>
    <row r="2" spans="2:17" ht="12.75">
      <c r="B2" s="7" t="s">
        <v>1</v>
      </c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</row>
    <row r="3" spans="2:17" ht="12.75">
      <c r="B3" s="7" t="s">
        <v>2</v>
      </c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  <c r="O3" s="1"/>
      <c r="P3" s="1"/>
      <c r="Q3" s="1"/>
    </row>
    <row r="4" spans="2:17" ht="12.75">
      <c r="B4" s="7" t="s">
        <v>3</v>
      </c>
      <c r="C4" s="8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</row>
    <row r="5" spans="2:1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42" t="s">
        <v>4</v>
      </c>
      <c r="C6" s="43"/>
      <c r="D6" s="2"/>
      <c r="E6" s="44" t="s">
        <v>78</v>
      </c>
      <c r="F6" s="30"/>
      <c r="G6" s="31"/>
      <c r="H6" s="31"/>
      <c r="I6" s="1"/>
      <c r="J6" s="1"/>
      <c r="K6" s="3"/>
      <c r="L6" s="1"/>
      <c r="M6" s="1"/>
      <c r="N6" s="1"/>
      <c r="O6" s="1"/>
      <c r="P6" s="1"/>
      <c r="Q6" s="1"/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2.75">
      <c r="B8" s="12" t="s">
        <v>5</v>
      </c>
      <c r="C8" s="13"/>
      <c r="D8" s="14" t="s">
        <v>38</v>
      </c>
      <c r="E8" s="13"/>
      <c r="F8" s="13"/>
      <c r="G8" s="13"/>
      <c r="H8" s="13"/>
      <c r="I8" s="13"/>
      <c r="J8" s="13"/>
      <c r="K8" s="15"/>
      <c r="L8" s="4"/>
      <c r="M8" s="4"/>
      <c r="N8" s="4"/>
      <c r="O8" s="4"/>
      <c r="P8" s="4"/>
      <c r="Q8" s="1"/>
    </row>
    <row r="9" spans="2:17" ht="12.75">
      <c r="B9" s="16" t="s">
        <v>6</v>
      </c>
      <c r="C9" s="5"/>
      <c r="D9" s="26" t="s">
        <v>39</v>
      </c>
      <c r="E9" s="5"/>
      <c r="F9" s="5"/>
      <c r="G9" s="5"/>
      <c r="H9" s="5"/>
      <c r="I9" s="5"/>
      <c r="J9" s="5"/>
      <c r="K9" s="17"/>
      <c r="L9" s="5"/>
      <c r="M9" s="5"/>
      <c r="N9" s="5"/>
      <c r="O9" s="5"/>
      <c r="P9" s="5"/>
      <c r="Q9" s="6"/>
    </row>
    <row r="10" spans="2:17" ht="12.75">
      <c r="B10" s="16"/>
      <c r="C10" s="5"/>
      <c r="D10" s="26" t="s">
        <v>40</v>
      </c>
      <c r="E10" s="5"/>
      <c r="F10" s="5"/>
      <c r="G10" s="5"/>
      <c r="H10" s="5"/>
      <c r="I10" s="5"/>
      <c r="J10" s="5"/>
      <c r="K10" s="17"/>
      <c r="L10" s="5"/>
      <c r="M10" s="5"/>
      <c r="N10" s="5"/>
      <c r="O10" s="5"/>
      <c r="P10" s="5"/>
      <c r="Q10" s="6"/>
    </row>
    <row r="11" spans="2:17" ht="12.75">
      <c r="B11" s="18" t="s">
        <v>7</v>
      </c>
      <c r="C11" s="4"/>
      <c r="D11" s="4" t="s">
        <v>79</v>
      </c>
      <c r="E11" s="4"/>
      <c r="F11" s="4"/>
      <c r="G11" s="4"/>
      <c r="H11" s="4"/>
      <c r="I11" s="4"/>
      <c r="J11" s="4"/>
      <c r="K11" s="19"/>
      <c r="L11" s="4"/>
      <c r="M11" s="4"/>
      <c r="N11" s="4"/>
      <c r="O11" s="4"/>
      <c r="P11" s="4"/>
      <c r="Q11" s="1"/>
    </row>
    <row r="12" spans="2:17" ht="12.75">
      <c r="B12" s="18" t="s">
        <v>8</v>
      </c>
      <c r="C12" s="4"/>
      <c r="D12" s="20">
        <v>2002</v>
      </c>
      <c r="E12" s="20"/>
      <c r="F12" s="4"/>
      <c r="G12" s="4"/>
      <c r="H12" s="4"/>
      <c r="I12" s="4"/>
      <c r="J12" s="4"/>
      <c r="K12" s="19"/>
      <c r="L12" s="4"/>
      <c r="M12" s="4"/>
      <c r="N12" s="4"/>
      <c r="O12" s="4"/>
      <c r="P12" s="4"/>
      <c r="Q12" s="1"/>
    </row>
    <row r="13" spans="2:17" ht="12.75">
      <c r="B13" s="18" t="s">
        <v>9</v>
      </c>
      <c r="C13" s="4"/>
      <c r="D13" s="4" t="s">
        <v>10</v>
      </c>
      <c r="E13" s="4"/>
      <c r="F13" s="4"/>
      <c r="G13" s="4"/>
      <c r="H13" s="4"/>
      <c r="I13" s="4"/>
      <c r="J13" s="4"/>
      <c r="K13" s="19"/>
      <c r="L13" s="4"/>
      <c r="M13" s="4"/>
      <c r="N13" s="4"/>
      <c r="O13" s="4"/>
      <c r="P13" s="4"/>
      <c r="Q13" s="1"/>
    </row>
    <row r="14" spans="2:17" ht="12.75">
      <c r="B14" s="21" t="s">
        <v>11</v>
      </c>
      <c r="C14" s="22"/>
      <c r="D14" s="22" t="s">
        <v>41</v>
      </c>
      <c r="E14" s="22"/>
      <c r="F14" s="22"/>
      <c r="G14" s="22"/>
      <c r="H14" s="22"/>
      <c r="I14" s="22"/>
      <c r="J14" s="22"/>
      <c r="K14" s="23"/>
      <c r="L14" s="4"/>
      <c r="M14" s="4"/>
      <c r="N14" s="4"/>
      <c r="O14" s="4"/>
      <c r="P14" s="4"/>
      <c r="Q14" s="1"/>
    </row>
    <row r="15" spans="2:17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1"/>
      <c r="O18" s="11"/>
      <c r="P18" s="11"/>
      <c r="Q18" s="11"/>
    </row>
    <row r="19" spans="2:17" ht="36" customHeight="1"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49" t="s">
        <v>80</v>
      </c>
      <c r="M19" s="49" t="s">
        <v>81</v>
      </c>
      <c r="N19" s="49" t="s">
        <v>82</v>
      </c>
      <c r="O19" s="49" t="s">
        <v>83</v>
      </c>
      <c r="P19" s="49" t="s">
        <v>84</v>
      </c>
      <c r="Q19" s="50" t="s">
        <v>90</v>
      </c>
    </row>
    <row r="20" spans="2:17" ht="12.75" customHeight="1">
      <c r="B20" s="45" t="s">
        <v>36</v>
      </c>
      <c r="C20" s="45"/>
      <c r="D20" s="45"/>
      <c r="E20" s="45"/>
      <c r="F20" s="45"/>
      <c r="G20" s="45"/>
      <c r="H20" s="45"/>
      <c r="I20" s="45"/>
      <c r="J20" s="45"/>
      <c r="K20" s="46" t="s">
        <v>37</v>
      </c>
      <c r="L20" s="47" t="s">
        <v>85</v>
      </c>
      <c r="M20" s="47" t="s">
        <v>86</v>
      </c>
      <c r="N20" s="47" t="s">
        <v>87</v>
      </c>
      <c r="O20" s="47" t="s">
        <v>88</v>
      </c>
      <c r="P20" s="47" t="s">
        <v>89</v>
      </c>
      <c r="Q20" s="48">
        <v>18</v>
      </c>
    </row>
    <row r="21" spans="2:17" ht="12.75">
      <c r="B21" s="32" t="s">
        <v>45</v>
      </c>
      <c r="C21" s="33"/>
      <c r="D21" s="33"/>
      <c r="E21" s="33"/>
      <c r="F21" s="33"/>
      <c r="G21" s="33"/>
      <c r="H21" s="33"/>
      <c r="I21" s="33"/>
      <c r="J21" s="34"/>
      <c r="K21" s="35" t="s">
        <v>12</v>
      </c>
      <c r="L21" s="36">
        <v>24948</v>
      </c>
      <c r="M21" s="36">
        <v>12867</v>
      </c>
      <c r="N21" s="36">
        <v>9931</v>
      </c>
      <c r="O21" s="36">
        <v>24430</v>
      </c>
      <c r="P21" s="36">
        <v>15065</v>
      </c>
      <c r="Q21" s="36">
        <f>SUM(L21:P21)</f>
        <v>87241</v>
      </c>
    </row>
    <row r="22" spans="2:17" ht="12.75" customHeight="1">
      <c r="B22" s="32" t="s">
        <v>46</v>
      </c>
      <c r="C22" s="33"/>
      <c r="D22" s="33"/>
      <c r="E22" s="33"/>
      <c r="F22" s="33"/>
      <c r="G22" s="33"/>
      <c r="H22" s="33"/>
      <c r="I22" s="33"/>
      <c r="J22" s="34"/>
      <c r="K22" s="37" t="s">
        <v>44</v>
      </c>
      <c r="L22" s="36">
        <v>24637</v>
      </c>
      <c r="M22" s="36">
        <v>12749</v>
      </c>
      <c r="N22" s="36">
        <v>9788</v>
      </c>
      <c r="O22" s="36">
        <v>24248</v>
      </c>
      <c r="P22" s="36">
        <v>14997</v>
      </c>
      <c r="Q22" s="36">
        <f>SUM(L22:P22)</f>
        <v>86419</v>
      </c>
    </row>
    <row r="23" spans="2:17" ht="12.75">
      <c r="B23" s="32" t="s">
        <v>47</v>
      </c>
      <c r="C23" s="33"/>
      <c r="D23" s="33"/>
      <c r="E23" s="33"/>
      <c r="F23" s="33"/>
      <c r="G23" s="33"/>
      <c r="H23" s="33"/>
      <c r="I23" s="33"/>
      <c r="J23" s="34"/>
      <c r="K23" s="35" t="s">
        <v>13</v>
      </c>
      <c r="L23" s="36">
        <v>17903</v>
      </c>
      <c r="M23" s="36">
        <v>10305</v>
      </c>
      <c r="N23" s="36">
        <v>8778</v>
      </c>
      <c r="O23" s="36">
        <v>18442</v>
      </c>
      <c r="P23" s="36">
        <v>12555</v>
      </c>
      <c r="Q23" s="36">
        <f>SUM(L23:P23)</f>
        <v>67983</v>
      </c>
    </row>
    <row r="24" spans="2:17" ht="12.75">
      <c r="B24" s="32" t="s">
        <v>48</v>
      </c>
      <c r="C24" s="33"/>
      <c r="D24" s="33"/>
      <c r="E24" s="33"/>
      <c r="F24" s="33"/>
      <c r="G24" s="33"/>
      <c r="H24" s="33"/>
      <c r="I24" s="33"/>
      <c r="J24" s="34"/>
      <c r="K24" s="35" t="s">
        <v>14</v>
      </c>
      <c r="L24" s="36">
        <v>7045</v>
      </c>
      <c r="M24" s="36">
        <v>2562</v>
      </c>
      <c r="N24" s="36">
        <v>1153</v>
      </c>
      <c r="O24" s="36">
        <v>5988</v>
      </c>
      <c r="P24" s="36">
        <v>2510</v>
      </c>
      <c r="Q24" s="36">
        <f>SUM(L24:P24)</f>
        <v>19258</v>
      </c>
    </row>
    <row r="25" spans="2:17" s="27" customFormat="1" ht="12.75">
      <c r="B25" s="32" t="s">
        <v>49</v>
      </c>
      <c r="C25" s="33"/>
      <c r="D25" s="33"/>
      <c r="E25" s="33"/>
      <c r="F25" s="33"/>
      <c r="G25" s="33"/>
      <c r="H25" s="33"/>
      <c r="I25" s="33"/>
      <c r="J25" s="34"/>
      <c r="K25" s="35" t="s">
        <v>15</v>
      </c>
      <c r="L25" s="38">
        <f aca="true" t="shared" si="0" ref="L25:Q25">(L23/L21)*100</f>
        <v>71.7612634279301</v>
      </c>
      <c r="M25" s="38">
        <f t="shared" si="0"/>
        <v>80.08859874096525</v>
      </c>
      <c r="N25" s="38">
        <f t="shared" si="0"/>
        <v>88.38989024267445</v>
      </c>
      <c r="O25" s="38">
        <f t="shared" si="0"/>
        <v>75.48915268112975</v>
      </c>
      <c r="P25" s="38">
        <f t="shared" si="0"/>
        <v>83.3388649186857</v>
      </c>
      <c r="Q25" s="38">
        <f t="shared" si="0"/>
        <v>77.92551667220687</v>
      </c>
    </row>
    <row r="26" spans="2:17" s="27" customFormat="1" ht="12.75">
      <c r="B26" s="32" t="s">
        <v>50</v>
      </c>
      <c r="C26" s="33"/>
      <c r="D26" s="33"/>
      <c r="E26" s="33"/>
      <c r="F26" s="33"/>
      <c r="G26" s="33"/>
      <c r="H26" s="33"/>
      <c r="I26" s="33"/>
      <c r="J26" s="34"/>
      <c r="K26" s="35" t="s">
        <v>16</v>
      </c>
      <c r="L26" s="38">
        <f aca="true" t="shared" si="1" ref="L26:Q26">(L24/L21)*100</f>
        <v>28.238736572069907</v>
      </c>
      <c r="M26" s="38">
        <f t="shared" si="1"/>
        <v>19.91140125903474</v>
      </c>
      <c r="N26" s="38">
        <f t="shared" si="1"/>
        <v>11.610109757325546</v>
      </c>
      <c r="O26" s="38">
        <f t="shared" si="1"/>
        <v>24.51084731887024</v>
      </c>
      <c r="P26" s="38">
        <f t="shared" si="1"/>
        <v>16.661135081314306</v>
      </c>
      <c r="Q26" s="38">
        <f t="shared" si="1"/>
        <v>22.074483327793125</v>
      </c>
    </row>
    <row r="27" spans="2:17" ht="12.75" customHeight="1">
      <c r="B27" s="32" t="s">
        <v>51</v>
      </c>
      <c r="C27" s="33"/>
      <c r="D27" s="33"/>
      <c r="E27" s="33"/>
      <c r="F27" s="33"/>
      <c r="G27" s="33"/>
      <c r="H27" s="33"/>
      <c r="I27" s="33"/>
      <c r="J27" s="34"/>
      <c r="K27" s="35" t="s">
        <v>52</v>
      </c>
      <c r="L27" s="39">
        <v>6759</v>
      </c>
      <c r="M27" s="39">
        <v>8239</v>
      </c>
      <c r="N27" s="39">
        <v>7330</v>
      </c>
      <c r="O27" s="39">
        <v>14799</v>
      </c>
      <c r="P27" s="39">
        <v>11223</v>
      </c>
      <c r="Q27" s="39">
        <f>SUM(L27:P27)</f>
        <v>48350</v>
      </c>
    </row>
    <row r="28" spans="2:17" ht="12.75" customHeight="1">
      <c r="B28" s="32" t="s">
        <v>53</v>
      </c>
      <c r="C28" s="33"/>
      <c r="D28" s="33"/>
      <c r="E28" s="33"/>
      <c r="F28" s="33"/>
      <c r="G28" s="33"/>
      <c r="H28" s="33"/>
      <c r="I28" s="33"/>
      <c r="J28" s="34"/>
      <c r="K28" s="35" t="s">
        <v>17</v>
      </c>
      <c r="L28" s="39">
        <v>63</v>
      </c>
      <c r="M28" s="39">
        <v>14</v>
      </c>
      <c r="N28" s="39">
        <v>6</v>
      </c>
      <c r="O28" s="39">
        <v>107</v>
      </c>
      <c r="P28" s="39">
        <v>6</v>
      </c>
      <c r="Q28" s="39">
        <f aca="true" t="shared" si="2" ref="Q28:Q39">SUM(L28:P28)</f>
        <v>196</v>
      </c>
    </row>
    <row r="29" spans="2:17" ht="12.75">
      <c r="B29" s="32" t="s">
        <v>54</v>
      </c>
      <c r="C29" s="33"/>
      <c r="D29" s="33"/>
      <c r="E29" s="33"/>
      <c r="F29" s="33"/>
      <c r="G29" s="33"/>
      <c r="H29" s="33"/>
      <c r="I29" s="33"/>
      <c r="J29" s="34"/>
      <c r="K29" s="35" t="s">
        <v>76</v>
      </c>
      <c r="L29" s="39">
        <v>2013</v>
      </c>
      <c r="M29" s="39">
        <v>479</v>
      </c>
      <c r="N29" s="39">
        <v>348</v>
      </c>
      <c r="O29" s="39">
        <v>1305</v>
      </c>
      <c r="P29" s="39">
        <v>379</v>
      </c>
      <c r="Q29" s="39">
        <f t="shared" si="2"/>
        <v>4524</v>
      </c>
    </row>
    <row r="30" spans="2:17" ht="12.75">
      <c r="B30" s="32" t="s">
        <v>55</v>
      </c>
      <c r="C30" s="33"/>
      <c r="D30" s="33"/>
      <c r="E30" s="33"/>
      <c r="F30" s="33"/>
      <c r="G30" s="33"/>
      <c r="H30" s="33"/>
      <c r="I30" s="33"/>
      <c r="J30" s="34"/>
      <c r="K30" s="35" t="s">
        <v>18</v>
      </c>
      <c r="L30" s="39">
        <v>330</v>
      </c>
      <c r="M30" s="39">
        <v>89</v>
      </c>
      <c r="N30" s="39">
        <v>60</v>
      </c>
      <c r="O30" s="39">
        <v>152</v>
      </c>
      <c r="P30" s="39">
        <v>73</v>
      </c>
      <c r="Q30" s="39">
        <f t="shared" si="2"/>
        <v>704</v>
      </c>
    </row>
    <row r="31" spans="2:17" ht="12.75">
      <c r="B31" s="32" t="s">
        <v>56</v>
      </c>
      <c r="C31" s="33"/>
      <c r="D31" s="33"/>
      <c r="E31" s="33"/>
      <c r="F31" s="33"/>
      <c r="G31" s="33"/>
      <c r="H31" s="33"/>
      <c r="I31" s="33"/>
      <c r="J31" s="34"/>
      <c r="K31" s="35" t="s">
        <v>19</v>
      </c>
      <c r="L31" s="39">
        <v>1827</v>
      </c>
      <c r="M31" s="39">
        <v>779</v>
      </c>
      <c r="N31" s="39">
        <v>388</v>
      </c>
      <c r="O31" s="39">
        <v>1006</v>
      </c>
      <c r="P31" s="39">
        <v>568</v>
      </c>
      <c r="Q31" s="39">
        <f t="shared" si="2"/>
        <v>4568</v>
      </c>
    </row>
    <row r="32" spans="2:17" ht="12.75">
      <c r="B32" s="32" t="s">
        <v>57</v>
      </c>
      <c r="C32" s="33"/>
      <c r="D32" s="33"/>
      <c r="E32" s="33"/>
      <c r="F32" s="33"/>
      <c r="G32" s="33"/>
      <c r="H32" s="33"/>
      <c r="I32" s="33"/>
      <c r="J32" s="34"/>
      <c r="K32" s="35" t="s">
        <v>20</v>
      </c>
      <c r="L32" s="39">
        <v>5478</v>
      </c>
      <c r="M32" s="39">
        <v>1178</v>
      </c>
      <c r="N32" s="39">
        <v>745</v>
      </c>
      <c r="O32" s="39">
        <v>3104</v>
      </c>
      <c r="P32" s="39">
        <v>1300</v>
      </c>
      <c r="Q32" s="39">
        <f t="shared" si="2"/>
        <v>11805</v>
      </c>
    </row>
    <row r="33" spans="2:17" ht="12.75">
      <c r="B33" s="32" t="s">
        <v>58</v>
      </c>
      <c r="C33" s="33"/>
      <c r="D33" s="33"/>
      <c r="E33" s="33"/>
      <c r="F33" s="33"/>
      <c r="G33" s="33"/>
      <c r="H33" s="33"/>
      <c r="I33" s="33"/>
      <c r="J33" s="34"/>
      <c r="K33" s="35" t="s">
        <v>21</v>
      </c>
      <c r="L33" s="39">
        <v>2402</v>
      </c>
      <c r="M33" s="39">
        <v>428</v>
      </c>
      <c r="N33" s="39">
        <v>138</v>
      </c>
      <c r="O33" s="39">
        <v>745</v>
      </c>
      <c r="P33" s="39">
        <v>274</v>
      </c>
      <c r="Q33" s="39">
        <f t="shared" si="2"/>
        <v>3987</v>
      </c>
    </row>
    <row r="34" spans="2:17" ht="12.75" customHeight="1">
      <c r="B34" s="32" t="s">
        <v>59</v>
      </c>
      <c r="C34" s="33"/>
      <c r="D34" s="33"/>
      <c r="E34" s="33"/>
      <c r="F34" s="33"/>
      <c r="G34" s="33"/>
      <c r="H34" s="33"/>
      <c r="I34" s="33"/>
      <c r="J34" s="34"/>
      <c r="K34" s="35" t="s">
        <v>22</v>
      </c>
      <c r="L34" s="39">
        <v>1220</v>
      </c>
      <c r="M34" s="39">
        <v>156</v>
      </c>
      <c r="N34" s="39">
        <v>70</v>
      </c>
      <c r="O34" s="39">
        <v>349</v>
      </c>
      <c r="P34" s="39">
        <v>182</v>
      </c>
      <c r="Q34" s="39">
        <f t="shared" si="2"/>
        <v>1977</v>
      </c>
    </row>
    <row r="35" spans="2:17" ht="12.75">
      <c r="B35" s="32" t="s">
        <v>60</v>
      </c>
      <c r="C35" s="33"/>
      <c r="D35" s="33"/>
      <c r="E35" s="33"/>
      <c r="F35" s="33"/>
      <c r="G35" s="33"/>
      <c r="H35" s="33"/>
      <c r="I35" s="33"/>
      <c r="J35" s="34"/>
      <c r="K35" s="35" t="s">
        <v>23</v>
      </c>
      <c r="L35" s="39">
        <v>1551</v>
      </c>
      <c r="M35" s="39">
        <v>117</v>
      </c>
      <c r="N35" s="39">
        <v>101</v>
      </c>
      <c r="O35" s="39">
        <v>355</v>
      </c>
      <c r="P35" s="39">
        <v>151</v>
      </c>
      <c r="Q35" s="39">
        <f t="shared" si="2"/>
        <v>2275</v>
      </c>
    </row>
    <row r="36" spans="2:17" ht="12.75">
      <c r="B36" s="32" t="s">
        <v>61</v>
      </c>
      <c r="C36" s="33"/>
      <c r="D36" s="33"/>
      <c r="E36" s="33"/>
      <c r="F36" s="33"/>
      <c r="G36" s="33"/>
      <c r="H36" s="33"/>
      <c r="I36" s="33"/>
      <c r="J36" s="34"/>
      <c r="K36" s="35" t="s">
        <v>42</v>
      </c>
      <c r="L36" s="39">
        <v>823</v>
      </c>
      <c r="M36" s="39">
        <v>156</v>
      </c>
      <c r="N36" s="39">
        <v>324</v>
      </c>
      <c r="O36" s="39">
        <v>747</v>
      </c>
      <c r="P36" s="39">
        <v>297</v>
      </c>
      <c r="Q36" s="39">
        <f t="shared" si="2"/>
        <v>2347</v>
      </c>
    </row>
    <row r="37" spans="2:17" ht="12.75">
      <c r="B37" s="32" t="s">
        <v>62</v>
      </c>
      <c r="C37" s="33"/>
      <c r="D37" s="33"/>
      <c r="E37" s="33"/>
      <c r="F37" s="33"/>
      <c r="G37" s="33"/>
      <c r="H37" s="33"/>
      <c r="I37" s="33"/>
      <c r="J37" s="34"/>
      <c r="K37" s="35" t="s">
        <v>24</v>
      </c>
      <c r="L37" s="39">
        <v>1975</v>
      </c>
      <c r="M37" s="39">
        <v>1079</v>
      </c>
      <c r="N37" s="39">
        <v>260</v>
      </c>
      <c r="O37" s="39">
        <v>1565</v>
      </c>
      <c r="P37" s="39">
        <v>510</v>
      </c>
      <c r="Q37" s="39">
        <f t="shared" si="2"/>
        <v>5389</v>
      </c>
    </row>
    <row r="38" spans="2:17" ht="12.75">
      <c r="B38" s="32" t="s">
        <v>63</v>
      </c>
      <c r="C38" s="33"/>
      <c r="D38" s="33"/>
      <c r="E38" s="33"/>
      <c r="F38" s="33"/>
      <c r="G38" s="33"/>
      <c r="H38" s="33"/>
      <c r="I38" s="33"/>
      <c r="J38" s="34"/>
      <c r="K38" s="35" t="s">
        <v>25</v>
      </c>
      <c r="L38" s="39">
        <v>2</v>
      </c>
      <c r="M38" s="39">
        <v>1</v>
      </c>
      <c r="N38" s="39">
        <v>1</v>
      </c>
      <c r="O38" s="39">
        <v>1</v>
      </c>
      <c r="P38" s="39">
        <v>0</v>
      </c>
      <c r="Q38" s="39">
        <f t="shared" si="2"/>
        <v>5</v>
      </c>
    </row>
    <row r="39" spans="2:17" ht="12.75">
      <c r="B39" s="32" t="s">
        <v>64</v>
      </c>
      <c r="C39" s="33"/>
      <c r="D39" s="33"/>
      <c r="E39" s="33"/>
      <c r="F39" s="33"/>
      <c r="G39" s="33"/>
      <c r="H39" s="33"/>
      <c r="I39" s="33"/>
      <c r="J39" s="34"/>
      <c r="K39" s="35" t="s">
        <v>26</v>
      </c>
      <c r="L39" s="39">
        <v>358</v>
      </c>
      <c r="M39" s="39">
        <v>72</v>
      </c>
      <c r="N39" s="39">
        <v>39</v>
      </c>
      <c r="O39" s="39">
        <v>132</v>
      </c>
      <c r="P39" s="39">
        <v>67</v>
      </c>
      <c r="Q39" s="39">
        <f t="shared" si="2"/>
        <v>668</v>
      </c>
    </row>
    <row r="40" spans="2:17" s="27" customFormat="1" ht="12.75">
      <c r="B40" s="32" t="s">
        <v>65</v>
      </c>
      <c r="C40" s="33"/>
      <c r="D40" s="33"/>
      <c r="E40" s="33"/>
      <c r="F40" s="33"/>
      <c r="G40" s="33"/>
      <c r="H40" s="33"/>
      <c r="I40" s="33"/>
      <c r="J40" s="34"/>
      <c r="K40" s="35" t="s">
        <v>27</v>
      </c>
      <c r="L40" s="40">
        <f aca="true" t="shared" si="3" ref="L40:Q40">(L27/L22)*100</f>
        <v>27.434346714291515</v>
      </c>
      <c r="M40" s="40">
        <f t="shared" si="3"/>
        <v>64.62467644521139</v>
      </c>
      <c r="N40" s="40">
        <f t="shared" si="3"/>
        <v>74.88761749080507</v>
      </c>
      <c r="O40" s="40">
        <f t="shared" si="3"/>
        <v>61.03183767733421</v>
      </c>
      <c r="P40" s="40">
        <f t="shared" si="3"/>
        <v>74.83496699339868</v>
      </c>
      <c r="Q40" s="40">
        <f t="shared" si="3"/>
        <v>55.94834469271803</v>
      </c>
    </row>
    <row r="41" spans="2:17" s="27" customFormat="1" ht="12.75">
      <c r="B41" s="32" t="s">
        <v>66</v>
      </c>
      <c r="C41" s="33"/>
      <c r="D41" s="33"/>
      <c r="E41" s="33"/>
      <c r="F41" s="33"/>
      <c r="G41" s="33"/>
      <c r="H41" s="33"/>
      <c r="I41" s="33"/>
      <c r="J41" s="34"/>
      <c r="K41" s="35" t="s">
        <v>28</v>
      </c>
      <c r="L41" s="40">
        <f aca="true" t="shared" si="4" ref="L41:Q41">(L28/L22)*100</f>
        <v>0.2557129520639688</v>
      </c>
      <c r="M41" s="40">
        <f t="shared" si="4"/>
        <v>0.10981253431641698</v>
      </c>
      <c r="N41" s="40">
        <f t="shared" si="4"/>
        <v>0.06129955046996322</v>
      </c>
      <c r="O41" s="40">
        <f t="shared" si="4"/>
        <v>0.44127350709336854</v>
      </c>
      <c r="P41" s="40">
        <f t="shared" si="4"/>
        <v>0.040008001600320066</v>
      </c>
      <c r="Q41" s="40">
        <f t="shared" si="4"/>
        <v>0.22680197641722308</v>
      </c>
    </row>
    <row r="42" spans="2:17" s="27" customFormat="1" ht="12.75">
      <c r="B42" s="32" t="s">
        <v>67</v>
      </c>
      <c r="C42" s="33"/>
      <c r="D42" s="33"/>
      <c r="E42" s="33"/>
      <c r="F42" s="33"/>
      <c r="G42" s="33"/>
      <c r="H42" s="33"/>
      <c r="I42" s="33"/>
      <c r="J42" s="34"/>
      <c r="K42" s="35" t="s">
        <v>29</v>
      </c>
      <c r="L42" s="40">
        <f aca="true" t="shared" si="5" ref="L42:Q42">(L29/L22)*100</f>
        <v>8.17063765880586</v>
      </c>
      <c r="M42" s="40">
        <f t="shared" si="5"/>
        <v>3.757157424111695</v>
      </c>
      <c r="N42" s="40">
        <f t="shared" si="5"/>
        <v>3.555373927257867</v>
      </c>
      <c r="O42" s="40">
        <f t="shared" si="5"/>
        <v>5.381887165951831</v>
      </c>
      <c r="P42" s="40">
        <f t="shared" si="5"/>
        <v>2.527172101086884</v>
      </c>
      <c r="Q42" s="40">
        <f t="shared" si="5"/>
        <v>5.234959904650598</v>
      </c>
    </row>
    <row r="43" spans="2:17" s="27" customFormat="1" ht="12.75">
      <c r="B43" s="32" t="s">
        <v>68</v>
      </c>
      <c r="C43" s="33"/>
      <c r="D43" s="33"/>
      <c r="E43" s="33"/>
      <c r="F43" s="33"/>
      <c r="G43" s="33"/>
      <c r="H43" s="33"/>
      <c r="I43" s="33"/>
      <c r="J43" s="34"/>
      <c r="K43" s="35" t="s">
        <v>30</v>
      </c>
      <c r="L43" s="40">
        <f aca="true" t="shared" si="6" ref="L43:Q43">(L30/L22)*100</f>
        <v>1.3394487965255508</v>
      </c>
      <c r="M43" s="40">
        <f t="shared" si="6"/>
        <v>0.6980939681543651</v>
      </c>
      <c r="N43" s="40">
        <f t="shared" si="6"/>
        <v>0.6129955046996322</v>
      </c>
      <c r="O43" s="40">
        <f t="shared" si="6"/>
        <v>0.6268558231606731</v>
      </c>
      <c r="P43" s="40">
        <f t="shared" si="6"/>
        <v>0.4867640194705608</v>
      </c>
      <c r="Q43" s="40">
        <f t="shared" si="6"/>
        <v>0.8146356703965564</v>
      </c>
    </row>
    <row r="44" spans="2:17" s="27" customFormat="1" ht="12.75">
      <c r="B44" s="32" t="s">
        <v>69</v>
      </c>
      <c r="C44" s="33"/>
      <c r="D44" s="33"/>
      <c r="E44" s="33"/>
      <c r="F44" s="33"/>
      <c r="G44" s="33"/>
      <c r="H44" s="33"/>
      <c r="I44" s="33"/>
      <c r="J44" s="34"/>
      <c r="K44" s="35" t="s">
        <v>31</v>
      </c>
      <c r="L44" s="40">
        <f aca="true" t="shared" si="7" ref="L44:Q44">(L31/L22)*100</f>
        <v>7.415675609855096</v>
      </c>
      <c r="M44" s="40">
        <f t="shared" si="7"/>
        <v>6.110283159463488</v>
      </c>
      <c r="N44" s="40">
        <f t="shared" si="7"/>
        <v>3.9640375970576214</v>
      </c>
      <c r="O44" s="40">
        <f t="shared" si="7"/>
        <v>4.148795776971297</v>
      </c>
      <c r="P44" s="40">
        <f t="shared" si="7"/>
        <v>3.787424151496966</v>
      </c>
      <c r="Q44" s="40">
        <f t="shared" si="7"/>
        <v>5.285874634050383</v>
      </c>
    </row>
    <row r="45" spans="2:17" s="27" customFormat="1" ht="12.75">
      <c r="B45" s="32" t="s">
        <v>70</v>
      </c>
      <c r="C45" s="33"/>
      <c r="D45" s="33"/>
      <c r="E45" s="33"/>
      <c r="F45" s="33"/>
      <c r="G45" s="33"/>
      <c r="H45" s="33"/>
      <c r="I45" s="33"/>
      <c r="J45" s="34"/>
      <c r="K45" s="35" t="s">
        <v>32</v>
      </c>
      <c r="L45" s="40">
        <f aca="true" t="shared" si="8" ref="L45:Q45">(L32/L22)*100</f>
        <v>22.234850022324146</v>
      </c>
      <c r="M45" s="40">
        <f t="shared" si="8"/>
        <v>9.239940387481372</v>
      </c>
      <c r="N45" s="40">
        <f t="shared" si="8"/>
        <v>7.611360850020434</v>
      </c>
      <c r="O45" s="40">
        <f t="shared" si="8"/>
        <v>12.801055757175849</v>
      </c>
      <c r="P45" s="40">
        <f t="shared" si="8"/>
        <v>8.668400346736012</v>
      </c>
      <c r="Q45" s="40">
        <f t="shared" si="8"/>
        <v>13.660190467374072</v>
      </c>
    </row>
    <row r="46" spans="2:17" s="27" customFormat="1" ht="12.75">
      <c r="B46" s="32" t="s">
        <v>71</v>
      </c>
      <c r="C46" s="33"/>
      <c r="D46" s="33"/>
      <c r="E46" s="33"/>
      <c r="F46" s="33"/>
      <c r="G46" s="33"/>
      <c r="H46" s="33"/>
      <c r="I46" s="33"/>
      <c r="J46" s="34"/>
      <c r="K46" s="35" t="s">
        <v>77</v>
      </c>
      <c r="L46" s="40">
        <f aca="true" t="shared" si="9" ref="L46:Q46">(L34/L22)*100</f>
        <v>4.951901611397492</v>
      </c>
      <c r="M46" s="40">
        <f t="shared" si="9"/>
        <v>1.223625382382932</v>
      </c>
      <c r="N46" s="40">
        <f t="shared" si="9"/>
        <v>0.7151614221495709</v>
      </c>
      <c r="O46" s="40">
        <f t="shared" si="9"/>
        <v>1.4392939623886505</v>
      </c>
      <c r="P46" s="40">
        <f t="shared" si="9"/>
        <v>1.2135760485430418</v>
      </c>
      <c r="Q46" s="40">
        <f t="shared" si="9"/>
        <v>2.287691364167602</v>
      </c>
    </row>
    <row r="47" spans="2:17" s="27" customFormat="1" ht="12.75">
      <c r="B47" s="32" t="s">
        <v>72</v>
      </c>
      <c r="C47" s="33"/>
      <c r="D47" s="33"/>
      <c r="E47" s="33"/>
      <c r="F47" s="33"/>
      <c r="G47" s="33"/>
      <c r="H47" s="33"/>
      <c r="I47" s="33"/>
      <c r="J47" s="34"/>
      <c r="K47" s="35" t="s">
        <v>43</v>
      </c>
      <c r="L47" s="40">
        <f aca="true" t="shared" si="10" ref="L47:Q47">(L36/L22)*100</f>
        <v>3.340504119819783</v>
      </c>
      <c r="M47" s="40">
        <f t="shared" si="10"/>
        <v>1.223625382382932</v>
      </c>
      <c r="N47" s="40">
        <f t="shared" si="10"/>
        <v>3.3101757253780137</v>
      </c>
      <c r="O47" s="40">
        <f t="shared" si="10"/>
        <v>3.080666446717255</v>
      </c>
      <c r="P47" s="40">
        <f t="shared" si="10"/>
        <v>1.980396079215843</v>
      </c>
      <c r="Q47" s="40">
        <f t="shared" si="10"/>
        <v>2.715837952302156</v>
      </c>
    </row>
    <row r="48" spans="2:17" s="27" customFormat="1" ht="12.75">
      <c r="B48" s="32" t="s">
        <v>73</v>
      </c>
      <c r="C48" s="33"/>
      <c r="D48" s="33"/>
      <c r="E48" s="33"/>
      <c r="F48" s="33"/>
      <c r="G48" s="33"/>
      <c r="H48" s="33"/>
      <c r="I48" s="33"/>
      <c r="J48" s="34"/>
      <c r="K48" s="35" t="s">
        <v>33</v>
      </c>
      <c r="L48" s="40">
        <f aca="true" t="shared" si="11" ref="L48:Q48">(L37/L22)*100</f>
        <v>8.01639810041807</v>
      </c>
      <c r="M48" s="40">
        <f t="shared" si="11"/>
        <v>8.46340889481528</v>
      </c>
      <c r="N48" s="40">
        <f t="shared" si="11"/>
        <v>2.656313853698406</v>
      </c>
      <c r="O48" s="40">
        <f t="shared" si="11"/>
        <v>6.454140547674035</v>
      </c>
      <c r="P48" s="40">
        <f t="shared" si="11"/>
        <v>3.400680136027205</v>
      </c>
      <c r="Q48" s="40">
        <f t="shared" si="11"/>
        <v>6.235897198532729</v>
      </c>
    </row>
    <row r="49" spans="2:17" s="27" customFormat="1" ht="12.75">
      <c r="B49" s="32" t="s">
        <v>74</v>
      </c>
      <c r="C49" s="33"/>
      <c r="D49" s="33"/>
      <c r="E49" s="33"/>
      <c r="F49" s="33"/>
      <c r="G49" s="33"/>
      <c r="H49" s="33"/>
      <c r="I49" s="33"/>
      <c r="J49" s="34"/>
      <c r="K49" s="35" t="s">
        <v>34</v>
      </c>
      <c r="L49" s="41">
        <f aca="true" t="shared" si="12" ref="L49:Q49">(L38/L22)*100</f>
        <v>0.008117871494094249</v>
      </c>
      <c r="M49" s="41">
        <f t="shared" si="12"/>
        <v>0.00784375245117264</v>
      </c>
      <c r="N49" s="41">
        <f t="shared" si="12"/>
        <v>0.01021659174499387</v>
      </c>
      <c r="O49" s="41">
        <f t="shared" si="12"/>
        <v>0.004124051468162322</v>
      </c>
      <c r="P49" s="41">
        <f t="shared" si="12"/>
        <v>0</v>
      </c>
      <c r="Q49" s="41">
        <f t="shared" si="12"/>
        <v>0.005785764704520997</v>
      </c>
    </row>
    <row r="50" spans="2:17" s="27" customFormat="1" ht="12.75">
      <c r="B50" s="32" t="s">
        <v>75</v>
      </c>
      <c r="C50" s="33"/>
      <c r="D50" s="33"/>
      <c r="E50" s="33"/>
      <c r="F50" s="33"/>
      <c r="G50" s="33"/>
      <c r="H50" s="33"/>
      <c r="I50" s="33"/>
      <c r="J50" s="34"/>
      <c r="K50" s="35" t="s">
        <v>35</v>
      </c>
      <c r="L50" s="40">
        <f aca="true" t="shared" si="13" ref="L50:Q50">(L39/L22)*100</f>
        <v>1.4530989974428705</v>
      </c>
      <c r="M50" s="40">
        <f t="shared" si="13"/>
        <v>0.5647501764844302</v>
      </c>
      <c r="N50" s="40">
        <f t="shared" si="13"/>
        <v>0.398447078054761</v>
      </c>
      <c r="O50" s="40">
        <f t="shared" si="13"/>
        <v>0.5443747937974266</v>
      </c>
      <c r="P50" s="40">
        <f t="shared" si="13"/>
        <v>0.44675601787024066</v>
      </c>
      <c r="Q50" s="40">
        <f t="shared" si="13"/>
        <v>0.7729781645240051</v>
      </c>
    </row>
    <row r="51" ht="12.75">
      <c r="L51" s="28"/>
    </row>
    <row r="52" spans="12:17" ht="12.75">
      <c r="L52" s="29"/>
      <c r="M52" s="29"/>
      <c r="N52" s="29"/>
      <c r="O52" s="29"/>
      <c r="P52" s="29"/>
      <c r="Q52" s="29"/>
    </row>
    <row r="53" ht="12.75">
      <c r="L53" s="28"/>
    </row>
  </sheetData>
  <mergeCells count="33">
    <mergeCell ref="B43:J43"/>
    <mergeCell ref="B44:J44"/>
    <mergeCell ref="B37:J37"/>
    <mergeCell ref="B50:J50"/>
    <mergeCell ref="B46:J46"/>
    <mergeCell ref="B47:J47"/>
    <mergeCell ref="B48:J48"/>
    <mergeCell ref="B49:J49"/>
    <mergeCell ref="B45:J45"/>
    <mergeCell ref="B38:J38"/>
    <mergeCell ref="B35:J35"/>
    <mergeCell ref="B36:J36"/>
    <mergeCell ref="B41:J41"/>
    <mergeCell ref="B42:J42"/>
    <mergeCell ref="B39:J39"/>
    <mergeCell ref="B40:J40"/>
    <mergeCell ref="B30:J30"/>
    <mergeCell ref="B31:J31"/>
    <mergeCell ref="B32:J32"/>
    <mergeCell ref="B25:J25"/>
    <mergeCell ref="B26:J26"/>
    <mergeCell ref="B27:J27"/>
    <mergeCell ref="B28:J28"/>
    <mergeCell ref="B33:J33"/>
    <mergeCell ref="B34:J34"/>
    <mergeCell ref="F6:H6"/>
    <mergeCell ref="B21:J21"/>
    <mergeCell ref="B23:J23"/>
    <mergeCell ref="B24:J24"/>
    <mergeCell ref="B6:C6"/>
    <mergeCell ref="B20:J20"/>
    <mergeCell ref="B22:J22"/>
    <mergeCell ref="B29:J29"/>
  </mergeCells>
  <printOptions/>
  <pageMargins left="0.75" right="0.75" top="1" bottom="1" header="0" footer="0"/>
  <pageSetup fitToHeight="1" fitToWidth="1" horizontalDpi="300" verticalDpi="300" orientation="landscape" paperSize="123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2007-07-30T21:05:12Z</cp:lastPrinted>
  <dcterms:created xsi:type="dcterms:W3CDTF">2006-08-07T20:43:59Z</dcterms:created>
  <dcterms:modified xsi:type="dcterms:W3CDTF">2007-07-30T21:05:21Z</dcterms:modified>
  <cp:category/>
  <cp:version/>
  <cp:contentType/>
  <cp:contentStatus/>
</cp:coreProperties>
</file>