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" windowWidth="14970" windowHeight="5025" activeTab="0"/>
  </bookViews>
  <sheets>
    <sheet name="Tabla 41a-17" sheetId="1" r:id="rId1"/>
    <sheet name="Tabla 41b-17" sheetId="2" r:id="rId2"/>
    <sheet name="Tabla 41c-17" sheetId="3" r:id="rId3"/>
    <sheet name="Tabla 41d-17" sheetId="4" r:id="rId4"/>
    <sheet name="Tabla 41e-17" sheetId="5" r:id="rId5"/>
  </sheets>
  <definedNames>
    <definedName name="_xlnm.Print_Area" localSheetId="4">'Tabla 41e-17'!$B$1:$X$25</definedName>
  </definedNames>
  <calcPr calcMode="manual" fullCalcOnLoad="1"/>
</workbook>
</file>

<file path=xl/sharedStrings.xml><?xml version="1.0" encoding="utf-8"?>
<sst xmlns="http://schemas.openxmlformats.org/spreadsheetml/2006/main" count="657" uniqueCount="321">
  <si>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</si>
  <si>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</si>
  <si>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</si>
  <si>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</si>
  <si>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</si>
  <si>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</si>
  <si>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</si>
  <si>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</si>
  <si>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</si>
  <si>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</si>
  <si>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</si>
  <si>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</si>
  <si>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</si>
  <si>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</si>
  <si>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</si>
  <si>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</si>
  <si>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</si>
  <si>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</si>
  <si>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</si>
  <si>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</si>
  <si>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</si>
  <si>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</si>
  <si>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</si>
  <si>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El Mapa de Reconocimiento de Series de Suelos de la República fue elaborado por Simmons Tárano y Pinto y publicado en 1959.</t>
  </si>
  <si>
    <t>Cuando no se dispone de información, se indica con el mensaje "Sin datos" y en el caso de valores numéricos con el número 999.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</si>
  <si>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</si>
  <si>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</si>
  <si>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</si>
  <si>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</si>
  <si>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</si>
  <si>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</si>
  <si>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</si>
  <si>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</si>
  <si>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</si>
  <si>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</si>
  <si>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</si>
  <si>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</si>
  <si>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</si>
  <si>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</si>
  <si>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</si>
  <si>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</si>
  <si>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</si>
  <si>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</si>
  <si>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</si>
  <si>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</si>
  <si>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</si>
  <si>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</si>
  <si>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</si>
  <si>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</si>
  <si>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</si>
  <si>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</si>
  <si>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</si>
  <si>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</si>
  <si>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</si>
  <si>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</si>
  <si>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</si>
  <si>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</si>
  <si>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Clasificación de uso del suelo -leyenda</t>
  </si>
  <si>
    <t>Categorías de cobertura de la tierra</t>
  </si>
  <si>
    <t>Periodicidad</t>
  </si>
  <si>
    <t>No definida</t>
  </si>
  <si>
    <t>Período</t>
  </si>
  <si>
    <t>Kilómetros cuadrados de uso de la tierra</t>
  </si>
  <si>
    <t>2.1.1</t>
  </si>
  <si>
    <t>2.2.6</t>
  </si>
  <si>
    <t>2.3.2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</si>
  <si>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</si>
  <si>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</si>
  <si>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</si>
  <si>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</si>
  <si>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</si>
  <si>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</si>
  <si>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</si>
  <si>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</si>
  <si>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</si>
  <si>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</si>
  <si>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</si>
  <si>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</si>
  <si>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</si>
  <si>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</si>
  <si>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</si>
  <si>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Pero esos suelos aluviales, por su cercanía a la corriente del río, puede ser inundado y hasta barrido en una crecida.  Eso hace difícil determinar sus características, ya que pueden cambiar después de un evento de crecida o de inundación.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</si>
  <si>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</si>
  <si>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</si>
  <si>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</si>
  <si>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</si>
  <si>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</si>
  <si>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</si>
  <si>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</si>
  <si>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</si>
  <si>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</si>
  <si>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150 cm</t>
  </si>
  <si>
    <t>50 cm</t>
  </si>
  <si>
    <t>Para algunas series de suelos como la Salamá fase erosionada no se les hizo medición de pH, por el hecho de que la capa útil para el uso agrícola o de cobertura, ya había sido erosionada.</t>
  </si>
  <si>
    <t>1.1</t>
  </si>
  <si>
    <t>3.1</t>
  </si>
  <si>
    <t>4.1</t>
  </si>
  <si>
    <t>4.2</t>
  </si>
  <si>
    <t>4.4</t>
  </si>
  <si>
    <t>Centros poblados</t>
  </si>
  <si>
    <t>Pastos naturales</t>
  </si>
  <si>
    <t>Instituto Nacional del Bosque, Ministerio de Agricultura, Ganadería y Alimentación, Mapa de Coberura Boscosa de la República de Guatemala, Año 2001</t>
  </si>
  <si>
    <t>Area sin cobertura forestal</t>
  </si>
  <si>
    <t>Bosque secundario o arbustal</t>
  </si>
  <si>
    <t>BOS_SEC</t>
  </si>
  <si>
    <t>PEN0-5</t>
  </si>
  <si>
    <t>PEN5-12</t>
  </si>
  <si>
    <t>PEN12-32</t>
  </si>
  <si>
    <t>PEN32-45</t>
  </si>
  <si>
    <t>Agua</t>
  </si>
  <si>
    <t>1.2</t>
  </si>
  <si>
    <t>3.2</t>
  </si>
  <si>
    <t>5.1</t>
  </si>
  <si>
    <t>6.1</t>
  </si>
  <si>
    <t>6.2</t>
  </si>
  <si>
    <t>7.1</t>
  </si>
  <si>
    <t>Zonas Industriales</t>
  </si>
  <si>
    <t>GRUPO</t>
  </si>
  <si>
    <t>SUBGRUPO</t>
  </si>
  <si>
    <t>DETALLE</t>
  </si>
  <si>
    <t>Infraestructura</t>
  </si>
  <si>
    <t>Cultivos</t>
  </si>
  <si>
    <t>Latifoliadas</t>
  </si>
  <si>
    <t>Humedal con cobertura boscosa</t>
  </si>
  <si>
    <t>Coniferas</t>
  </si>
  <si>
    <t>USO62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</si>
  <si>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</si>
  <si>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</si>
  <si>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</si>
  <si>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</si>
  <si>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</si>
  <si>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</si>
  <si>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</si>
  <si>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</si>
  <si>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</si>
  <si>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AGUA</t>
  </si>
  <si>
    <t>Clase agrológica V</t>
  </si>
  <si>
    <t>Clase agrológica I</t>
  </si>
  <si>
    <t>Proyecto MAGA-ESPREDE-CATIE, Mapa de uso de la tierra escala 1:250,000, febrero de 2001</t>
  </si>
  <si>
    <t>SGCNPE, INAFOR E IGN. MAPA DE CAPACIDAD PRODUCTIVA DE LA TIERRA. 1ra. EDICION, Noviembre de 1980</t>
  </si>
  <si>
    <t>Negro</t>
  </si>
  <si>
    <t>Cafe grisaceo muy oscuro</t>
  </si>
  <si>
    <t>Arcilla</t>
  </si>
  <si>
    <t>41a-17</t>
  </si>
  <si>
    <t>Municipios del Departamento de Peten</t>
  </si>
  <si>
    <t>41b-17</t>
  </si>
  <si>
    <t>41c-17</t>
  </si>
  <si>
    <t>41d-17</t>
  </si>
  <si>
    <t>41e-17</t>
  </si>
  <si>
    <t>Flores</t>
  </si>
  <si>
    <t>San José</t>
  </si>
  <si>
    <t>San Benito</t>
  </si>
  <si>
    <t>San Andres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</si>
  <si>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</si>
  <si>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</si>
  <si>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</si>
  <si>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</si>
  <si>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</si>
  <si>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</si>
  <si>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</si>
  <si>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</si>
  <si>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Departamento de Petén</t>
  </si>
  <si>
    <t>Chacalte</t>
  </si>
  <si>
    <t>Chachaclun</t>
  </si>
  <si>
    <t>Chapayal</t>
  </si>
  <si>
    <t>Chocop</t>
  </si>
  <si>
    <t>Cuxu</t>
  </si>
  <si>
    <t>Guapaca</t>
  </si>
  <si>
    <t>Ixbobo</t>
  </si>
  <si>
    <t>Jojla</t>
  </si>
  <si>
    <t>Macanche</t>
  </si>
  <si>
    <t>Bo</t>
  </si>
  <si>
    <t>Bolon</t>
  </si>
  <si>
    <t>Cha</t>
  </si>
  <si>
    <t>Chh</t>
  </si>
  <si>
    <t>Chl</t>
  </si>
  <si>
    <t>Chq</t>
  </si>
  <si>
    <t>Cuerpos de agua</t>
  </si>
  <si>
    <t>Cx</t>
  </si>
  <si>
    <t>Ex</t>
  </si>
  <si>
    <t>Exkixil</t>
  </si>
  <si>
    <t>Gp</t>
  </si>
  <si>
    <t>Ib</t>
  </si>
  <si>
    <t>Jo</t>
  </si>
  <si>
    <t>Ma</t>
  </si>
  <si>
    <t>Mc</t>
  </si>
  <si>
    <t>Machicala</t>
  </si>
  <si>
    <t>Mp</t>
  </si>
  <si>
    <t>Mopan</t>
  </si>
  <si>
    <t>Pe</t>
  </si>
  <si>
    <t>Petexbatun</t>
  </si>
  <si>
    <t>Pu</t>
  </si>
  <si>
    <t>Ql</t>
  </si>
  <si>
    <t>Quinil</t>
  </si>
  <si>
    <t>Sc</t>
  </si>
  <si>
    <t>Sacluc</t>
  </si>
  <si>
    <t>Sp</t>
  </si>
  <si>
    <t>Saipuy</t>
  </si>
  <si>
    <t>Sr</t>
  </si>
  <si>
    <t>Sarstun</t>
  </si>
  <si>
    <t>Sb</t>
  </si>
  <si>
    <t>Sebol</t>
  </si>
  <si>
    <t>Sz</t>
  </si>
  <si>
    <t>Sotz</t>
  </si>
  <si>
    <t>Suc</t>
  </si>
  <si>
    <t>Suchachin</t>
  </si>
  <si>
    <t>Tm</t>
  </si>
  <si>
    <t>Tamahu</t>
  </si>
  <si>
    <t>Ua</t>
  </si>
  <si>
    <t>Uaxactun</t>
  </si>
  <si>
    <t>Us</t>
  </si>
  <si>
    <t>Usumacinta</t>
  </si>
  <si>
    <t>Ya</t>
  </si>
  <si>
    <t>Yaloch</t>
  </si>
  <si>
    <t>Yx</t>
  </si>
  <si>
    <t>Yaxa</t>
  </si>
  <si>
    <t>Gris muy oscuro</t>
  </si>
  <si>
    <t>Mas de 60 cm</t>
  </si>
  <si>
    <t>Cafe oscuro a cafe rojizo palido</t>
  </si>
  <si>
    <t>Arcillo limosa a arcilla</t>
  </si>
  <si>
    <t>Gris muy oscuro a negro</t>
  </si>
  <si>
    <t>70 cm</t>
  </si>
  <si>
    <t>Cafe ligeramente grisaceo a cafe rojizo con tonos ligeramente grisaceos</t>
  </si>
  <si>
    <t>40 a 50 cm</t>
  </si>
  <si>
    <t>Cafe o cafe grisaceo oscuro</t>
  </si>
  <si>
    <t>Arcillo a arcillo limosa</t>
  </si>
  <si>
    <t>Cafe oscuro a cafe grisaceo</t>
  </si>
  <si>
    <t>45 cm</t>
  </si>
  <si>
    <t>Cafe grisaceo oscuro</t>
  </si>
  <si>
    <t>55 cm</t>
  </si>
  <si>
    <t>Cafe muy oscuro o negro</t>
  </si>
  <si>
    <t>Negro o negro grisaceo</t>
  </si>
  <si>
    <t>40 cm</t>
  </si>
  <si>
    <t>Negro a cafe grisaceo muy oscuro</t>
  </si>
  <si>
    <t>90 cm o mas</t>
  </si>
  <si>
    <t>Negro o gris muy oscuro</t>
  </si>
  <si>
    <t>70 cm o mas</t>
  </si>
  <si>
    <t>Cafe grisaceo a cafe grisaceo palido</t>
  </si>
  <si>
    <t>Franco arenosa muy fina</t>
  </si>
  <si>
    <t>Franco arcillo limosa</t>
  </si>
  <si>
    <t>120 cm</t>
  </si>
  <si>
    <t>Cafe rojizo oscuro</t>
  </si>
  <si>
    <t>50 a 150 cm</t>
  </si>
  <si>
    <t>Cafe a cafe oscuro a cafe grisaceo</t>
  </si>
  <si>
    <t>Franco arcillosa o franco arcillo limosa</t>
  </si>
  <si>
    <t>Mas de 100 cm</t>
  </si>
  <si>
    <t>60 cm</t>
  </si>
  <si>
    <t>Mas de 75 cm</t>
  </si>
  <si>
    <t>75 cm</t>
  </si>
  <si>
    <t>Franco arenosa</t>
  </si>
  <si>
    <t>Franca o franca arcillosa</t>
  </si>
  <si>
    <t>Cafe oscuro a cafe claro ligeramente grisaceo</t>
  </si>
  <si>
    <t>Arcillo limosa a arcilla pastosa</t>
  </si>
  <si>
    <t>25 cm</t>
  </si>
  <si>
    <t>USO_11</t>
  </si>
  <si>
    <t>USO_12</t>
  </si>
  <si>
    <t>USO_13</t>
  </si>
  <si>
    <t>USO_15</t>
  </si>
  <si>
    <t>USO_211</t>
  </si>
  <si>
    <t>USO_226</t>
  </si>
  <si>
    <t>USO_232</t>
  </si>
  <si>
    <t>USO_31</t>
  </si>
  <si>
    <t>USO_32</t>
  </si>
  <si>
    <t>USO_41</t>
  </si>
  <si>
    <t>USO_42</t>
  </si>
  <si>
    <t>USO_43</t>
  </si>
  <si>
    <t>USO_44</t>
  </si>
  <si>
    <t>USO_51</t>
  </si>
  <si>
    <t>USO_61</t>
  </si>
  <si>
    <t>USO_71</t>
  </si>
  <si>
    <t>USO_73</t>
  </si>
  <si>
    <t>USO_74</t>
  </si>
  <si>
    <t>1.3</t>
  </si>
  <si>
    <t>1.5</t>
  </si>
  <si>
    <t>4.3</t>
  </si>
  <si>
    <t>7.3</t>
  </si>
  <si>
    <t>7.4</t>
  </si>
  <si>
    <t>Zonas industriales</t>
  </si>
  <si>
    <t>Trasnporte como aeropuertos, puertos, otros</t>
  </si>
  <si>
    <t>Servicios y recreacion</t>
  </si>
  <si>
    <t>Otros cultivos</t>
  </si>
  <si>
    <t>Pastos cultivados</t>
  </si>
  <si>
    <t>Charral o matorral</t>
  </si>
  <si>
    <t>Mixto</t>
  </si>
  <si>
    <t>Lagos, lagunas y otros</t>
  </si>
  <si>
    <t>Otros humedales</t>
  </si>
  <si>
    <t>Area de arena o playa</t>
  </si>
  <si>
    <t>Rocas expuestas e incluye areas erosionadas</t>
  </si>
  <si>
    <t>Areas de extraccion de material como canteras, minas descubiertas</t>
  </si>
  <si>
    <t>1</t>
  </si>
  <si>
    <t>2</t>
  </si>
  <si>
    <t>2.1</t>
  </si>
  <si>
    <t>Cultivos anuales</t>
  </si>
  <si>
    <t>2.2</t>
  </si>
  <si>
    <t>Cultivos perennes</t>
  </si>
  <si>
    <t>2.3</t>
  </si>
  <si>
    <t>3</t>
  </si>
  <si>
    <t>Pastos o matorrales</t>
  </si>
  <si>
    <t>4</t>
  </si>
  <si>
    <t>Bosque natural</t>
  </si>
  <si>
    <t>5</t>
  </si>
  <si>
    <t>6</t>
  </si>
  <si>
    <t>Humedales y tierras inundables</t>
  </si>
  <si>
    <t>7</t>
  </si>
  <si>
    <t>Tierras aridas o esteriles</t>
  </si>
  <si>
    <t>Areas de extraccion de material como cantera, mina descubierta</t>
  </si>
  <si>
    <t>SIN_DATOS</t>
  </si>
  <si>
    <t>AS_CON_CUL</t>
  </si>
  <si>
    <t>AS_LAT_CUL</t>
  </si>
  <si>
    <t>AS_MIX_CUL</t>
  </si>
  <si>
    <t>BOS_CONI</t>
  </si>
  <si>
    <t>BOS_LATI</t>
  </si>
  <si>
    <t>BOS_MIX</t>
  </si>
  <si>
    <t>SIN_FOREST</t>
  </si>
  <si>
    <t>Bosque Mixto</t>
  </si>
  <si>
    <t>Bosque de Latifoliadas</t>
  </si>
  <si>
    <t>Bosque de Coníferas</t>
  </si>
  <si>
    <t>Asociación de bosque mixto con cultivos</t>
  </si>
  <si>
    <t>Asociación de bosque de coníferas con cultivos</t>
  </si>
  <si>
    <t>Asociación de bosque de latifoliadas con cultivos</t>
  </si>
  <si>
    <t>De 0% a 5%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</si>
</sst>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1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" fontId="0" fillId="2" borderId="1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1" fillId="3" borderId="0" xfId="0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1" fontId="1" fillId="3" borderId="0" xfId="0" applyNumberFormat="1" applyFont="1" applyFill="1" applyBorder="1" applyAlignment="1" applyProtection="1">
      <alignment horizontal="center" vertical="justify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vertical="justify"/>
    </xf>
    <xf numFmtId="2" fontId="1" fillId="3" borderId="0" xfId="0" applyNumberFormat="1" applyFont="1" applyFill="1" applyBorder="1" applyAlignment="1">
      <alignment/>
    </xf>
    <xf numFmtId="1" fontId="0" fillId="2" borderId="11" xfId="0" applyNumberFormat="1" applyFill="1" applyBorder="1" applyAlignment="1">
      <alignment horizontal="left" vertical="justify" wrapText="1"/>
    </xf>
    <xf numFmtId="2" fontId="0" fillId="2" borderId="11" xfId="0" applyNumberFormat="1" applyFill="1" applyBorder="1" applyAlignment="1">
      <alignment horizontal="left" vertical="justify" wrapText="1"/>
    </xf>
    <xf numFmtId="1" fontId="0" fillId="2" borderId="11" xfId="0" applyNumberForma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3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4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4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3" fillId="4" borderId="1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justify"/>
    </xf>
    <xf numFmtId="1" fontId="4" fillId="4" borderId="11" xfId="0" applyNumberFormat="1" applyFont="1" applyFill="1" applyBorder="1" applyAlignment="1">
      <alignment horizontal="center" vertical="justify"/>
    </xf>
    <xf numFmtId="1" fontId="1" fillId="5" borderId="8" xfId="0" applyNumberFormat="1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5" borderId="11" xfId="0" applyFont="1" applyFill="1" applyBorder="1" applyAlignment="1">
      <alignment/>
    </xf>
    <xf numFmtId="4" fontId="1" fillId="5" borderId="11" xfId="0" applyNumberFormat="1" applyFont="1" applyFill="1" applyBorder="1" applyAlignment="1">
      <alignment/>
    </xf>
    <xf numFmtId="4" fontId="10" fillId="5" borderId="11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top"/>
    </xf>
    <xf numFmtId="0" fontId="3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/>
    </xf>
    <xf numFmtId="0" fontId="4" fillId="5" borderId="13" xfId="0" applyFont="1" applyFill="1" applyBorder="1" applyAlignment="1">
      <alignment/>
    </xf>
    <xf numFmtId="1" fontId="0" fillId="5" borderId="11" xfId="0" applyNumberFormat="1" applyFill="1" applyBorder="1" applyAlignment="1">
      <alignment/>
    </xf>
    <xf numFmtId="1" fontId="0" fillId="5" borderId="11" xfId="0" applyNumberFormat="1" applyFill="1" applyBorder="1" applyAlignment="1">
      <alignment wrapText="1"/>
    </xf>
    <xf numFmtId="1" fontId="0" fillId="5" borderId="11" xfId="0" applyNumberFormat="1" applyFill="1" applyBorder="1" applyAlignment="1">
      <alignment horizontal="left" vertical="justify" wrapText="1"/>
    </xf>
    <xf numFmtId="1" fontId="0" fillId="5" borderId="8" xfId="0" applyNumberFormat="1" applyFill="1" applyBorder="1" applyAlignment="1">
      <alignment horizontal="left" vertical="justify" wrapText="1"/>
    </xf>
    <xf numFmtId="1" fontId="0" fillId="5" borderId="9" xfId="0" applyNumberFormat="1" applyFill="1" applyBorder="1" applyAlignment="1">
      <alignment horizontal="left" vertical="justify" wrapText="1"/>
    </xf>
    <xf numFmtId="1" fontId="0" fillId="5" borderId="10" xfId="0" applyNumberFormat="1" applyFill="1" applyBorder="1" applyAlignment="1">
      <alignment horizontal="left" vertical="justify" wrapText="1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 vertical="top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4" fillId="5" borderId="11" xfId="0" applyFont="1" applyFill="1" applyBorder="1" applyAlignment="1" applyProtection="1">
      <alignment wrapText="1"/>
      <protection locked="0"/>
    </xf>
    <xf numFmtId="0" fontId="0" fillId="5" borderId="1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4" fillId="5" borderId="11" xfId="0" applyFont="1" applyFill="1" applyBorder="1" applyAlignment="1" applyProtection="1">
      <alignment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vertical="center" wrapText="1"/>
      <protection locked="0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1" fillId="5" borderId="11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4" fontId="1" fillId="5" borderId="13" xfId="0" applyNumberFormat="1" applyFont="1" applyFill="1" applyBorder="1" applyAlignment="1">
      <alignment/>
    </xf>
    <xf numFmtId="1" fontId="4" fillId="5" borderId="11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2" fontId="9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11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justify" wrapText="1"/>
    </xf>
    <xf numFmtId="1" fontId="4" fillId="5" borderId="8" xfId="0" applyNumberFormat="1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1" fillId="5" borderId="8" xfId="0" applyFont="1" applyFill="1" applyBorder="1" applyAlignment="1">
      <alignment/>
    </xf>
    <xf numFmtId="1" fontId="4" fillId="5" borderId="11" xfId="0" applyNumberFormat="1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4" fontId="1" fillId="5" borderId="8" xfId="0" applyNumberFormat="1" applyFont="1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7</xdr:row>
      <xdr:rowOff>0</xdr:rowOff>
    </xdr:from>
    <xdr:to>
      <xdr:col>17</xdr:col>
      <xdr:colOff>666750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17</xdr:col>
      <xdr:colOff>390525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17</xdr:col>
      <xdr:colOff>561975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600075</xdr:colOff>
      <xdr:row>6</xdr:row>
      <xdr:rowOff>123825</xdr:rowOff>
    </xdr:from>
    <xdr:to>
      <xdr:col>23</xdr:col>
      <xdr:colOff>857250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0953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showGridLines="0" tabSelected="1" zoomScale="55" zoomScaleNormal="55" workbookViewId="0" topLeftCell="A1">
      <selection activeCell="L29" sqref="L29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12" width="13.14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00390625" style="0" customWidth="1"/>
    <col min="19" max="19" width="9.421875" style="0" customWidth="1"/>
    <col min="20" max="20" width="12.421875" style="0" customWidth="1"/>
    <col min="21" max="21" width="16.57421875" style="0" customWidth="1"/>
    <col min="22" max="22" width="13.140625" style="0" customWidth="1"/>
    <col min="23" max="23" width="6.8515625" style="0" customWidth="1"/>
    <col min="24" max="24" width="15.28125" style="0" customWidth="1"/>
    <col min="25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 customHeight="1">
      <c r="B6" s="112" t="s">
        <v>4</v>
      </c>
      <c r="C6" s="113"/>
      <c r="D6" s="113"/>
      <c r="E6" s="113"/>
      <c r="F6" s="114"/>
      <c r="G6" s="77"/>
      <c r="H6" s="78"/>
      <c r="I6" s="78"/>
      <c r="J6" s="99" t="s">
        <v>143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12</v>
      </c>
      <c r="K8" s="9"/>
      <c r="L8" s="9"/>
      <c r="M8" s="9"/>
      <c r="N8" s="13"/>
      <c r="O8" s="3"/>
      <c r="P8" s="5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144</v>
      </c>
      <c r="K9" s="11"/>
      <c r="L9" s="11"/>
      <c r="M9" s="11"/>
      <c r="N9" s="14"/>
      <c r="O9" s="7"/>
      <c r="P9" s="4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79">
        <v>2001</v>
      </c>
      <c r="K10" s="79"/>
      <c r="L10" s="79"/>
      <c r="M10" s="11"/>
      <c r="N10" s="14"/>
      <c r="O10" s="3"/>
      <c r="P10" s="5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11"/>
      <c r="N11" s="14"/>
      <c r="O11" s="3"/>
      <c r="P11" s="5"/>
    </row>
    <row r="12" spans="2:16" s="1" customFormat="1" ht="24.75" customHeight="1">
      <c r="B12" s="15" t="s">
        <v>9</v>
      </c>
      <c r="C12" s="16"/>
      <c r="D12" s="16"/>
      <c r="E12" s="16"/>
      <c r="F12" s="16"/>
      <c r="G12" s="12"/>
      <c r="H12" s="12"/>
      <c r="I12" s="12"/>
      <c r="J12" s="80" t="s">
        <v>79</v>
      </c>
      <c r="K12" s="80"/>
      <c r="L12" s="80"/>
      <c r="M12" s="80"/>
      <c r="N12" s="81"/>
      <c r="O12" s="3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4" ht="24"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104" t="s">
        <v>149</v>
      </c>
      <c r="M15" s="104" t="s">
        <v>150</v>
      </c>
      <c r="N15" s="104" t="s">
        <v>151</v>
      </c>
      <c r="O15" s="104" t="s">
        <v>152</v>
      </c>
      <c r="P15" s="104" t="s">
        <v>153</v>
      </c>
      <c r="Q15" s="104" t="s">
        <v>154</v>
      </c>
      <c r="R15" s="104" t="s">
        <v>155</v>
      </c>
      <c r="S15" s="104" t="s">
        <v>156</v>
      </c>
      <c r="T15" s="104" t="s">
        <v>157</v>
      </c>
      <c r="U15" s="104" t="s">
        <v>158</v>
      </c>
      <c r="V15" s="104" t="s">
        <v>159</v>
      </c>
      <c r="W15" s="104" t="s">
        <v>160</v>
      </c>
      <c r="X15" s="104" t="s">
        <v>161</v>
      </c>
    </row>
    <row r="16" spans="2:24" ht="12.75">
      <c r="B16" s="115" t="s">
        <v>76</v>
      </c>
      <c r="C16" s="116"/>
      <c r="D16" s="116"/>
      <c r="E16" s="116"/>
      <c r="F16" s="116"/>
      <c r="G16" s="116"/>
      <c r="H16" s="116"/>
      <c r="I16" s="116"/>
      <c r="J16" s="117"/>
      <c r="K16" s="118" t="s">
        <v>77</v>
      </c>
      <c r="L16" s="105">
        <v>1701</v>
      </c>
      <c r="M16" s="105">
        <v>1702</v>
      </c>
      <c r="N16" s="105">
        <v>1703</v>
      </c>
      <c r="O16" s="105">
        <v>1704</v>
      </c>
      <c r="P16" s="105">
        <v>1705</v>
      </c>
      <c r="Q16" s="105">
        <v>1706</v>
      </c>
      <c r="R16" s="105">
        <v>1707</v>
      </c>
      <c r="S16" s="105">
        <v>1708</v>
      </c>
      <c r="T16" s="105">
        <v>1709</v>
      </c>
      <c r="U16" s="105">
        <v>1710</v>
      </c>
      <c r="V16" s="105">
        <v>1711</v>
      </c>
      <c r="W16" s="105">
        <v>1712</v>
      </c>
      <c r="X16" s="105">
        <v>17</v>
      </c>
    </row>
    <row r="17" spans="12:24" ht="12.75"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2:24" ht="12.75">
      <c r="B18" s="119" t="s">
        <v>21</v>
      </c>
      <c r="C18" s="120" t="s">
        <v>14</v>
      </c>
      <c r="D18" s="120"/>
      <c r="E18" s="120"/>
      <c r="F18" s="120"/>
      <c r="G18" s="120"/>
      <c r="H18" s="120"/>
      <c r="I18" s="120"/>
      <c r="J18" s="120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1"/>
      <c r="W18" s="121"/>
      <c r="X18" s="121"/>
    </row>
    <row r="19" spans="2:24" ht="12.75" customHeight="1">
      <c r="B19" s="123" t="s">
        <v>171</v>
      </c>
      <c r="C19" s="124" t="s">
        <v>172</v>
      </c>
      <c r="D19" s="124"/>
      <c r="E19" s="124"/>
      <c r="F19" s="124"/>
      <c r="G19" s="124"/>
      <c r="H19" s="124"/>
      <c r="I19" s="124"/>
      <c r="J19" s="124"/>
      <c r="K19" s="123" t="s">
        <v>171</v>
      </c>
      <c r="L19" s="110">
        <v>0</v>
      </c>
      <c r="M19" s="110">
        <v>0</v>
      </c>
      <c r="N19" s="110">
        <v>0</v>
      </c>
      <c r="O19" s="110">
        <v>791.72</v>
      </c>
      <c r="P19" s="110">
        <v>75.52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f>SUM(L19:W19)</f>
        <v>867.24</v>
      </c>
    </row>
    <row r="20" spans="2:24" ht="12.75" customHeight="1">
      <c r="B20" s="123" t="s">
        <v>173</v>
      </c>
      <c r="C20" s="125" t="s">
        <v>162</v>
      </c>
      <c r="D20" s="125"/>
      <c r="E20" s="125"/>
      <c r="F20" s="125"/>
      <c r="G20" s="125"/>
      <c r="H20" s="125"/>
      <c r="I20" s="125"/>
      <c r="J20" s="125"/>
      <c r="K20" s="123" t="s">
        <v>173</v>
      </c>
      <c r="L20" s="110">
        <v>13.18</v>
      </c>
      <c r="M20" s="110">
        <v>312.91</v>
      </c>
      <c r="N20" s="110">
        <v>136.87</v>
      </c>
      <c r="O20" s="110">
        <v>120.72</v>
      </c>
      <c r="P20" s="110">
        <v>1446.13</v>
      </c>
      <c r="Q20" s="110">
        <v>241.05</v>
      </c>
      <c r="R20" s="110">
        <v>220.39</v>
      </c>
      <c r="S20" s="110">
        <v>0</v>
      </c>
      <c r="T20" s="110">
        <v>1174.71</v>
      </c>
      <c r="U20" s="110">
        <v>0</v>
      </c>
      <c r="V20" s="110">
        <v>0</v>
      </c>
      <c r="W20" s="110">
        <v>0</v>
      </c>
      <c r="X20" s="110">
        <f aca="true" t="shared" si="0" ref="X20:X46">SUM(L20:W20)</f>
        <v>3665.96</v>
      </c>
    </row>
    <row r="21" spans="2:24" ht="12.75" customHeight="1">
      <c r="B21" s="123" t="s">
        <v>174</v>
      </c>
      <c r="C21" s="125" t="s">
        <v>163</v>
      </c>
      <c r="D21" s="125"/>
      <c r="E21" s="125"/>
      <c r="F21" s="125"/>
      <c r="G21" s="125"/>
      <c r="H21" s="125"/>
      <c r="I21" s="125"/>
      <c r="J21" s="125"/>
      <c r="K21" s="123" t="s">
        <v>174</v>
      </c>
      <c r="L21" s="110">
        <v>0</v>
      </c>
      <c r="M21" s="110">
        <v>0</v>
      </c>
      <c r="N21" s="110">
        <v>23.95</v>
      </c>
      <c r="O21" s="110">
        <v>0</v>
      </c>
      <c r="P21" s="110">
        <v>81.25</v>
      </c>
      <c r="Q21" s="110">
        <v>493.87</v>
      </c>
      <c r="R21" s="110">
        <v>88.16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f t="shared" si="0"/>
        <v>687.23</v>
      </c>
    </row>
    <row r="22" spans="2:24" ht="12.75" customHeight="1">
      <c r="B22" s="123" t="s">
        <v>175</v>
      </c>
      <c r="C22" s="126" t="s">
        <v>164</v>
      </c>
      <c r="D22" s="127"/>
      <c r="E22" s="127"/>
      <c r="F22" s="127"/>
      <c r="G22" s="127"/>
      <c r="H22" s="127"/>
      <c r="I22" s="127"/>
      <c r="J22" s="128"/>
      <c r="K22" s="123" t="s">
        <v>175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8.45</v>
      </c>
      <c r="T22" s="110">
        <v>594.2</v>
      </c>
      <c r="U22" s="110">
        <v>692.23</v>
      </c>
      <c r="V22" s="110">
        <v>0</v>
      </c>
      <c r="W22" s="110">
        <v>37.8</v>
      </c>
      <c r="X22" s="110">
        <f t="shared" si="0"/>
        <v>1332.68</v>
      </c>
    </row>
    <row r="23" spans="2:24" ht="12.75" customHeight="1">
      <c r="B23" s="123" t="s">
        <v>176</v>
      </c>
      <c r="C23" s="126" t="s">
        <v>165</v>
      </c>
      <c r="D23" s="127"/>
      <c r="E23" s="127"/>
      <c r="F23" s="127"/>
      <c r="G23" s="127"/>
      <c r="H23" s="127"/>
      <c r="I23" s="127"/>
      <c r="J23" s="128"/>
      <c r="K23" s="123" t="s">
        <v>176</v>
      </c>
      <c r="L23" s="110">
        <v>0</v>
      </c>
      <c r="M23" s="110">
        <v>0</v>
      </c>
      <c r="N23" s="110">
        <v>0</v>
      </c>
      <c r="O23" s="110">
        <v>2461.83</v>
      </c>
      <c r="P23" s="110">
        <v>133.28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f t="shared" si="0"/>
        <v>2595.11</v>
      </c>
    </row>
    <row r="24" spans="2:24" ht="12.75" customHeight="1">
      <c r="B24" s="123" t="s">
        <v>135</v>
      </c>
      <c r="C24" s="126" t="s">
        <v>177</v>
      </c>
      <c r="D24" s="127"/>
      <c r="E24" s="127"/>
      <c r="F24" s="127"/>
      <c r="G24" s="127"/>
      <c r="H24" s="127"/>
      <c r="I24" s="127"/>
      <c r="J24" s="128"/>
      <c r="K24" s="123" t="s">
        <v>135</v>
      </c>
      <c r="L24" s="110">
        <v>70.25</v>
      </c>
      <c r="M24" s="110">
        <v>37.97</v>
      </c>
      <c r="N24" s="110">
        <v>5.01</v>
      </c>
      <c r="O24" s="110">
        <v>7.89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f t="shared" si="0"/>
        <v>121.12</v>
      </c>
    </row>
    <row r="25" spans="2:24" ht="12.75" customHeight="1">
      <c r="B25" s="123" t="s">
        <v>178</v>
      </c>
      <c r="C25" s="126" t="s">
        <v>166</v>
      </c>
      <c r="D25" s="127"/>
      <c r="E25" s="127"/>
      <c r="F25" s="127"/>
      <c r="G25" s="127"/>
      <c r="H25" s="127"/>
      <c r="I25" s="127"/>
      <c r="J25" s="128"/>
      <c r="K25" s="123" t="s">
        <v>178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8.35</v>
      </c>
      <c r="R25" s="110">
        <v>464.31</v>
      </c>
      <c r="S25" s="110">
        <v>902.97</v>
      </c>
      <c r="T25" s="110">
        <v>277.16</v>
      </c>
      <c r="U25" s="110">
        <v>0</v>
      </c>
      <c r="V25" s="110">
        <v>78.51</v>
      </c>
      <c r="W25" s="110">
        <v>599.81</v>
      </c>
      <c r="X25" s="110">
        <f t="shared" si="0"/>
        <v>2331.11</v>
      </c>
    </row>
    <row r="26" spans="2:24" ht="12.75" customHeight="1">
      <c r="B26" s="123" t="s">
        <v>179</v>
      </c>
      <c r="C26" s="126" t="s">
        <v>180</v>
      </c>
      <c r="D26" s="127"/>
      <c r="E26" s="127"/>
      <c r="F26" s="127"/>
      <c r="G26" s="127"/>
      <c r="H26" s="127"/>
      <c r="I26" s="127"/>
      <c r="J26" s="128"/>
      <c r="K26" s="123" t="s">
        <v>179</v>
      </c>
      <c r="L26" s="110">
        <v>26</v>
      </c>
      <c r="M26" s="110">
        <v>0</v>
      </c>
      <c r="N26" s="110">
        <v>22.09</v>
      </c>
      <c r="O26" s="110">
        <v>0</v>
      </c>
      <c r="P26" s="110">
        <v>31.19</v>
      </c>
      <c r="Q26" s="110">
        <v>0</v>
      </c>
      <c r="R26" s="110">
        <v>4.13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f t="shared" si="0"/>
        <v>83.41</v>
      </c>
    </row>
    <row r="27" spans="2:24" ht="12.75" customHeight="1">
      <c r="B27" s="123" t="s">
        <v>181</v>
      </c>
      <c r="C27" s="126" t="s">
        <v>167</v>
      </c>
      <c r="D27" s="127"/>
      <c r="E27" s="127"/>
      <c r="F27" s="127"/>
      <c r="G27" s="127"/>
      <c r="H27" s="127"/>
      <c r="I27" s="127"/>
      <c r="J27" s="128"/>
      <c r="K27" s="123" t="s">
        <v>181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207.29</v>
      </c>
      <c r="U27" s="110">
        <v>0</v>
      </c>
      <c r="V27" s="110">
        <v>0</v>
      </c>
      <c r="W27" s="110">
        <v>0</v>
      </c>
      <c r="X27" s="110">
        <f t="shared" si="0"/>
        <v>207.29</v>
      </c>
    </row>
    <row r="28" spans="2:24" ht="12.75" customHeight="1">
      <c r="B28" s="123" t="s">
        <v>182</v>
      </c>
      <c r="C28" s="126" t="s">
        <v>168</v>
      </c>
      <c r="D28" s="127"/>
      <c r="E28" s="127"/>
      <c r="F28" s="127"/>
      <c r="G28" s="127"/>
      <c r="H28" s="127"/>
      <c r="I28" s="127"/>
      <c r="J28" s="128"/>
      <c r="K28" s="123" t="s">
        <v>182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711.44</v>
      </c>
      <c r="U28" s="110">
        <v>0</v>
      </c>
      <c r="V28" s="110">
        <v>0</v>
      </c>
      <c r="W28" s="110">
        <v>0</v>
      </c>
      <c r="X28" s="110">
        <f t="shared" si="0"/>
        <v>711.44</v>
      </c>
    </row>
    <row r="29" spans="2:24" ht="12.75" customHeight="1">
      <c r="B29" s="123" t="s">
        <v>183</v>
      </c>
      <c r="C29" s="126" t="s">
        <v>169</v>
      </c>
      <c r="D29" s="127"/>
      <c r="E29" s="127"/>
      <c r="F29" s="127"/>
      <c r="G29" s="127"/>
      <c r="H29" s="127"/>
      <c r="I29" s="127"/>
      <c r="J29" s="128"/>
      <c r="K29" s="123" t="s">
        <v>183</v>
      </c>
      <c r="L29" s="110">
        <v>186.58</v>
      </c>
      <c r="M29" s="110">
        <v>0</v>
      </c>
      <c r="N29" s="110">
        <v>0</v>
      </c>
      <c r="O29" s="110">
        <v>0</v>
      </c>
      <c r="P29" s="110">
        <v>1292.67</v>
      </c>
      <c r="Q29" s="110">
        <v>586.23</v>
      </c>
      <c r="R29" s="110">
        <v>0</v>
      </c>
      <c r="S29" s="110">
        <v>106.16</v>
      </c>
      <c r="T29" s="110">
        <v>0</v>
      </c>
      <c r="U29" s="110">
        <v>0</v>
      </c>
      <c r="V29" s="110">
        <v>294.76</v>
      </c>
      <c r="W29" s="110">
        <v>0</v>
      </c>
      <c r="X29" s="110">
        <f t="shared" si="0"/>
        <v>2466.3999999999996</v>
      </c>
    </row>
    <row r="30" spans="2:24" ht="12.75" customHeight="1">
      <c r="B30" s="123" t="s">
        <v>184</v>
      </c>
      <c r="C30" s="126" t="s">
        <v>170</v>
      </c>
      <c r="D30" s="127"/>
      <c r="E30" s="127"/>
      <c r="F30" s="127"/>
      <c r="G30" s="127"/>
      <c r="H30" s="127"/>
      <c r="I30" s="127"/>
      <c r="J30" s="128"/>
      <c r="K30" s="123" t="s">
        <v>184</v>
      </c>
      <c r="L30" s="110">
        <v>298.8</v>
      </c>
      <c r="M30" s="110">
        <v>445.28</v>
      </c>
      <c r="N30" s="110">
        <v>5.72</v>
      </c>
      <c r="O30" s="110">
        <v>792.59</v>
      </c>
      <c r="P30" s="110">
        <v>0</v>
      </c>
      <c r="Q30" s="110">
        <v>0</v>
      </c>
      <c r="R30" s="110">
        <v>35.63</v>
      </c>
      <c r="S30" s="110">
        <v>0</v>
      </c>
      <c r="T30" s="110">
        <v>0</v>
      </c>
      <c r="U30" s="110">
        <v>0</v>
      </c>
      <c r="V30" s="110">
        <v>142.33</v>
      </c>
      <c r="W30" s="110">
        <v>0</v>
      </c>
      <c r="X30" s="110">
        <f t="shared" si="0"/>
        <v>1720.35</v>
      </c>
    </row>
    <row r="31" spans="2:24" ht="12.75" customHeight="1">
      <c r="B31" s="123" t="s">
        <v>185</v>
      </c>
      <c r="C31" s="126" t="s">
        <v>186</v>
      </c>
      <c r="D31" s="127"/>
      <c r="E31" s="127"/>
      <c r="F31" s="127"/>
      <c r="G31" s="127"/>
      <c r="H31" s="127"/>
      <c r="I31" s="127"/>
      <c r="J31" s="128"/>
      <c r="K31" s="123" t="s">
        <v>185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0.03</v>
      </c>
      <c r="T31" s="110">
        <v>0</v>
      </c>
      <c r="U31" s="110">
        <v>0</v>
      </c>
      <c r="V31" s="110">
        <v>0</v>
      </c>
      <c r="W31" s="110">
        <v>94.8</v>
      </c>
      <c r="X31" s="110">
        <f t="shared" si="0"/>
        <v>94.83</v>
      </c>
    </row>
    <row r="32" spans="2:24" ht="12.75" customHeight="1">
      <c r="B32" s="123" t="s">
        <v>187</v>
      </c>
      <c r="C32" s="126" t="s">
        <v>188</v>
      </c>
      <c r="D32" s="127"/>
      <c r="E32" s="127"/>
      <c r="F32" s="127"/>
      <c r="G32" s="127"/>
      <c r="H32" s="127"/>
      <c r="I32" s="127"/>
      <c r="J32" s="128"/>
      <c r="K32" s="123" t="s">
        <v>187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316.56</v>
      </c>
      <c r="S32" s="110">
        <v>803.16</v>
      </c>
      <c r="T32" s="110">
        <v>0</v>
      </c>
      <c r="U32" s="110">
        <v>0</v>
      </c>
      <c r="V32" s="110">
        <v>165.54</v>
      </c>
      <c r="W32" s="110">
        <v>1.94</v>
      </c>
      <c r="X32" s="110">
        <f t="shared" si="0"/>
        <v>1287.2</v>
      </c>
    </row>
    <row r="33" spans="2:24" ht="12.75" customHeight="1">
      <c r="B33" s="123" t="s">
        <v>189</v>
      </c>
      <c r="C33" s="126" t="s">
        <v>190</v>
      </c>
      <c r="D33" s="127"/>
      <c r="E33" s="127"/>
      <c r="F33" s="127"/>
      <c r="G33" s="127"/>
      <c r="H33" s="127"/>
      <c r="I33" s="127"/>
      <c r="J33" s="128"/>
      <c r="K33" s="123" t="s">
        <v>189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233.7</v>
      </c>
      <c r="R33" s="110">
        <v>0</v>
      </c>
      <c r="S33" s="110">
        <v>0.25</v>
      </c>
      <c r="T33" s="110">
        <v>0</v>
      </c>
      <c r="U33" s="110">
        <v>0</v>
      </c>
      <c r="V33" s="110">
        <v>0</v>
      </c>
      <c r="W33" s="110">
        <v>0</v>
      </c>
      <c r="X33" s="110">
        <f t="shared" si="0"/>
        <v>233.95</v>
      </c>
    </row>
    <row r="34" spans="2:24" ht="12.75" customHeight="1">
      <c r="B34" s="123" t="s">
        <v>191</v>
      </c>
      <c r="C34" s="126" t="s">
        <v>160</v>
      </c>
      <c r="D34" s="127"/>
      <c r="E34" s="127"/>
      <c r="F34" s="127"/>
      <c r="G34" s="127"/>
      <c r="H34" s="127"/>
      <c r="I34" s="127"/>
      <c r="J34" s="128"/>
      <c r="K34" s="123" t="s">
        <v>191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118.94</v>
      </c>
      <c r="T34" s="110">
        <v>0</v>
      </c>
      <c r="U34" s="110">
        <v>0</v>
      </c>
      <c r="V34" s="110">
        <v>0</v>
      </c>
      <c r="W34" s="110">
        <v>124.75</v>
      </c>
      <c r="X34" s="110">
        <f t="shared" si="0"/>
        <v>243.69</v>
      </c>
    </row>
    <row r="35" spans="2:24" ht="12.75" customHeight="1">
      <c r="B35" s="123" t="s">
        <v>192</v>
      </c>
      <c r="C35" s="126" t="s">
        <v>193</v>
      </c>
      <c r="D35" s="127"/>
      <c r="E35" s="127"/>
      <c r="F35" s="127"/>
      <c r="G35" s="127"/>
      <c r="H35" s="127"/>
      <c r="I35" s="127"/>
      <c r="J35" s="128"/>
      <c r="K35" s="123" t="s">
        <v>192</v>
      </c>
      <c r="L35" s="110">
        <v>0</v>
      </c>
      <c r="M35" s="110">
        <v>0</v>
      </c>
      <c r="N35" s="110">
        <v>0</v>
      </c>
      <c r="O35" s="110">
        <v>0</v>
      </c>
      <c r="P35" s="110">
        <v>2260.51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f t="shared" si="0"/>
        <v>2260.51</v>
      </c>
    </row>
    <row r="36" spans="2:24" ht="12.75" customHeight="1">
      <c r="B36" s="123" t="s">
        <v>194</v>
      </c>
      <c r="C36" s="126" t="s">
        <v>195</v>
      </c>
      <c r="D36" s="127"/>
      <c r="E36" s="127"/>
      <c r="F36" s="127"/>
      <c r="G36" s="127"/>
      <c r="H36" s="127"/>
      <c r="I36" s="127"/>
      <c r="J36" s="128"/>
      <c r="K36" s="123" t="s">
        <v>194</v>
      </c>
      <c r="L36" s="110">
        <v>0</v>
      </c>
      <c r="M36" s="110">
        <v>0</v>
      </c>
      <c r="N36" s="110">
        <v>0</v>
      </c>
      <c r="O36" s="110">
        <v>1311.14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f t="shared" si="0"/>
        <v>1311.14</v>
      </c>
    </row>
    <row r="37" spans="2:24" ht="12.75" customHeight="1">
      <c r="B37" s="123" t="s">
        <v>196</v>
      </c>
      <c r="C37" s="126" t="s">
        <v>197</v>
      </c>
      <c r="D37" s="127"/>
      <c r="E37" s="127"/>
      <c r="F37" s="127"/>
      <c r="G37" s="127"/>
      <c r="H37" s="127"/>
      <c r="I37" s="127"/>
      <c r="J37" s="128"/>
      <c r="K37" s="123" t="s">
        <v>196</v>
      </c>
      <c r="L37" s="110">
        <v>0</v>
      </c>
      <c r="M37" s="110">
        <v>0</v>
      </c>
      <c r="N37" s="110">
        <v>1.35</v>
      </c>
      <c r="O37" s="110">
        <v>1576.76</v>
      </c>
      <c r="P37" s="110">
        <v>556.01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f t="shared" si="0"/>
        <v>2134.12</v>
      </c>
    </row>
    <row r="38" spans="2:24" ht="12.75" customHeight="1">
      <c r="B38" s="123" t="s">
        <v>198</v>
      </c>
      <c r="C38" s="123" t="s">
        <v>199</v>
      </c>
      <c r="D38" s="126"/>
      <c r="E38" s="127"/>
      <c r="F38" s="127"/>
      <c r="G38" s="127"/>
      <c r="H38" s="127"/>
      <c r="I38" s="127"/>
      <c r="J38" s="128"/>
      <c r="K38" s="123" t="s">
        <v>198</v>
      </c>
      <c r="L38" s="110">
        <v>0</v>
      </c>
      <c r="M38" s="110">
        <v>0</v>
      </c>
      <c r="N38" s="110">
        <v>0</v>
      </c>
      <c r="O38" s="110">
        <v>0</v>
      </c>
      <c r="P38" s="110">
        <v>324.14</v>
      </c>
      <c r="Q38" s="110">
        <v>108.69</v>
      </c>
      <c r="R38" s="110">
        <v>0</v>
      </c>
      <c r="S38" s="110">
        <v>41.82</v>
      </c>
      <c r="T38" s="110">
        <v>95.97</v>
      </c>
      <c r="U38" s="110">
        <v>800.77</v>
      </c>
      <c r="V38" s="110">
        <v>0</v>
      </c>
      <c r="W38" s="110">
        <v>0</v>
      </c>
      <c r="X38" s="110">
        <f t="shared" si="0"/>
        <v>1371.3899999999999</v>
      </c>
    </row>
    <row r="39" spans="2:24" ht="12.75" customHeight="1">
      <c r="B39" s="123" t="s">
        <v>200</v>
      </c>
      <c r="C39" s="126" t="s">
        <v>201</v>
      </c>
      <c r="D39" s="127"/>
      <c r="E39" s="127"/>
      <c r="F39" s="127"/>
      <c r="G39" s="127"/>
      <c r="H39" s="127"/>
      <c r="I39" s="127"/>
      <c r="J39" s="128"/>
      <c r="K39" s="123" t="s">
        <v>200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27.02</v>
      </c>
      <c r="U39" s="110">
        <v>33.88</v>
      </c>
      <c r="V39" s="110">
        <v>0</v>
      </c>
      <c r="W39" s="110">
        <v>0</v>
      </c>
      <c r="X39" s="110">
        <f t="shared" si="0"/>
        <v>60.900000000000006</v>
      </c>
    </row>
    <row r="40" spans="2:24" ht="12.75" customHeight="1">
      <c r="B40" s="123" t="s">
        <v>202</v>
      </c>
      <c r="C40" s="126" t="s">
        <v>203</v>
      </c>
      <c r="D40" s="127"/>
      <c r="E40" s="127"/>
      <c r="F40" s="127"/>
      <c r="G40" s="127"/>
      <c r="H40" s="127"/>
      <c r="I40" s="127"/>
      <c r="J40" s="128"/>
      <c r="K40" s="123" t="s">
        <v>202</v>
      </c>
      <c r="L40" s="110">
        <v>0</v>
      </c>
      <c r="M40" s="110">
        <v>0</v>
      </c>
      <c r="N40" s="110">
        <v>51.92</v>
      </c>
      <c r="O40" s="110">
        <v>0</v>
      </c>
      <c r="P40" s="110">
        <v>148.97</v>
      </c>
      <c r="Q40" s="110">
        <v>174.57</v>
      </c>
      <c r="R40" s="110">
        <v>0</v>
      </c>
      <c r="S40" s="110">
        <v>350.16</v>
      </c>
      <c r="T40" s="110">
        <v>7.4</v>
      </c>
      <c r="U40" s="110">
        <v>0</v>
      </c>
      <c r="V40" s="110">
        <v>0</v>
      </c>
      <c r="W40" s="110">
        <v>113.42</v>
      </c>
      <c r="X40" s="110">
        <f t="shared" si="0"/>
        <v>846.4399999999999</v>
      </c>
    </row>
    <row r="41" spans="2:24" ht="12.75" customHeight="1">
      <c r="B41" s="123" t="s">
        <v>204</v>
      </c>
      <c r="C41" s="126" t="s">
        <v>205</v>
      </c>
      <c r="D41" s="127"/>
      <c r="E41" s="127"/>
      <c r="F41" s="127"/>
      <c r="G41" s="127"/>
      <c r="H41" s="127"/>
      <c r="I41" s="127"/>
      <c r="J41" s="128"/>
      <c r="K41" s="123" t="s">
        <v>204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16.99</v>
      </c>
      <c r="T41" s="110">
        <v>0</v>
      </c>
      <c r="U41" s="110">
        <v>0</v>
      </c>
      <c r="V41" s="110">
        <v>0</v>
      </c>
      <c r="W41" s="110">
        <v>121.41</v>
      </c>
      <c r="X41" s="110">
        <f t="shared" si="0"/>
        <v>138.4</v>
      </c>
    </row>
    <row r="42" spans="2:24" ht="12.75" customHeight="1">
      <c r="B42" s="123" t="s">
        <v>206</v>
      </c>
      <c r="C42" s="126" t="s">
        <v>207</v>
      </c>
      <c r="D42" s="127"/>
      <c r="E42" s="127"/>
      <c r="F42" s="127"/>
      <c r="G42" s="127"/>
      <c r="H42" s="127"/>
      <c r="I42" s="127"/>
      <c r="J42" s="128"/>
      <c r="K42" s="123" t="s">
        <v>206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3.73</v>
      </c>
      <c r="V42" s="110">
        <v>0</v>
      </c>
      <c r="W42" s="110">
        <v>0</v>
      </c>
      <c r="X42" s="110">
        <f t="shared" si="0"/>
        <v>3.73</v>
      </c>
    </row>
    <row r="43" spans="2:24" ht="12.75" customHeight="1">
      <c r="B43" s="123" t="s">
        <v>208</v>
      </c>
      <c r="C43" s="126" t="s">
        <v>209</v>
      </c>
      <c r="D43" s="127"/>
      <c r="E43" s="127"/>
      <c r="F43" s="127"/>
      <c r="G43" s="127"/>
      <c r="H43" s="127"/>
      <c r="I43" s="127"/>
      <c r="J43" s="128"/>
      <c r="K43" s="123" t="s">
        <v>208</v>
      </c>
      <c r="L43" s="110">
        <v>591.03</v>
      </c>
      <c r="M43" s="110">
        <v>405.44</v>
      </c>
      <c r="N43" s="110">
        <v>36.92</v>
      </c>
      <c r="O43" s="110">
        <v>46.6</v>
      </c>
      <c r="P43" s="110">
        <v>110.12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49.97</v>
      </c>
      <c r="W43" s="110">
        <v>0</v>
      </c>
      <c r="X43" s="110">
        <f t="shared" si="0"/>
        <v>1240.0800000000002</v>
      </c>
    </row>
    <row r="44" spans="2:24" ht="12.75" customHeight="1">
      <c r="B44" s="123" t="s">
        <v>210</v>
      </c>
      <c r="C44" s="126" t="s">
        <v>211</v>
      </c>
      <c r="D44" s="127"/>
      <c r="E44" s="127"/>
      <c r="F44" s="127"/>
      <c r="G44" s="127"/>
      <c r="H44" s="127"/>
      <c r="I44" s="127"/>
      <c r="J44" s="128"/>
      <c r="K44" s="123" t="s">
        <v>210</v>
      </c>
      <c r="L44" s="110">
        <v>0</v>
      </c>
      <c r="M44" s="110">
        <v>0</v>
      </c>
      <c r="N44" s="110">
        <v>0</v>
      </c>
      <c r="O44" s="110">
        <v>0</v>
      </c>
      <c r="P44" s="110">
        <v>70.88</v>
      </c>
      <c r="Q44" s="110">
        <v>0</v>
      </c>
      <c r="R44" s="110">
        <v>0</v>
      </c>
      <c r="S44" s="110">
        <v>0</v>
      </c>
      <c r="T44" s="110">
        <v>0</v>
      </c>
      <c r="U44" s="110">
        <v>144.8</v>
      </c>
      <c r="V44" s="110">
        <v>0</v>
      </c>
      <c r="W44" s="110">
        <v>0</v>
      </c>
      <c r="X44" s="110">
        <f t="shared" si="0"/>
        <v>215.68</v>
      </c>
    </row>
    <row r="45" spans="2:24" ht="12.75" customHeight="1">
      <c r="B45" s="123" t="s">
        <v>212</v>
      </c>
      <c r="C45" s="126" t="s">
        <v>213</v>
      </c>
      <c r="D45" s="127"/>
      <c r="E45" s="127"/>
      <c r="F45" s="127"/>
      <c r="G45" s="127"/>
      <c r="H45" s="127"/>
      <c r="I45" s="127"/>
      <c r="J45" s="128"/>
      <c r="K45" s="123" t="s">
        <v>212</v>
      </c>
      <c r="L45" s="110">
        <v>794.71</v>
      </c>
      <c r="M45" s="110">
        <v>200.59</v>
      </c>
      <c r="N45" s="110">
        <v>0</v>
      </c>
      <c r="O45" s="110">
        <v>378.84</v>
      </c>
      <c r="P45" s="110">
        <v>0</v>
      </c>
      <c r="Q45" s="110">
        <v>59.82</v>
      </c>
      <c r="R45" s="110">
        <v>163.67</v>
      </c>
      <c r="S45" s="110">
        <v>153.73</v>
      </c>
      <c r="T45" s="110">
        <v>0</v>
      </c>
      <c r="U45" s="110">
        <v>0</v>
      </c>
      <c r="V45" s="110">
        <v>573.25</v>
      </c>
      <c r="W45" s="110">
        <v>0</v>
      </c>
      <c r="X45" s="110">
        <f t="shared" si="0"/>
        <v>2324.61</v>
      </c>
    </row>
    <row r="46" spans="2:24" ht="12.75" customHeight="1">
      <c r="B46" s="123" t="s">
        <v>214</v>
      </c>
      <c r="C46" s="125" t="s">
        <v>215</v>
      </c>
      <c r="D46" s="125"/>
      <c r="E46" s="125"/>
      <c r="F46" s="125"/>
      <c r="G46" s="125"/>
      <c r="H46" s="125"/>
      <c r="I46" s="125"/>
      <c r="J46" s="125"/>
      <c r="K46" s="123" t="s">
        <v>214</v>
      </c>
      <c r="L46" s="110">
        <v>1893.55</v>
      </c>
      <c r="M46" s="110">
        <v>687.87</v>
      </c>
      <c r="N46" s="110">
        <v>261.46</v>
      </c>
      <c r="O46" s="110">
        <v>571.56</v>
      </c>
      <c r="P46" s="110">
        <v>218.65</v>
      </c>
      <c r="Q46" s="110">
        <v>0.35</v>
      </c>
      <c r="R46" s="110">
        <v>251.04</v>
      </c>
      <c r="S46" s="110">
        <v>0.02</v>
      </c>
      <c r="T46" s="110">
        <v>0</v>
      </c>
      <c r="U46" s="110">
        <v>731.76</v>
      </c>
      <c r="V46" s="110">
        <v>807.75</v>
      </c>
      <c r="W46" s="110">
        <v>0</v>
      </c>
      <c r="X46" s="110">
        <f t="shared" si="0"/>
        <v>5424.01</v>
      </c>
    </row>
    <row r="47" spans="2:17" s="63" customFormat="1" ht="12.75">
      <c r="B47" s="22"/>
      <c r="L47" s="71"/>
      <c r="M47" s="72"/>
      <c r="N47" s="72"/>
      <c r="O47" s="72"/>
      <c r="P47" s="73"/>
      <c r="Q47" s="71"/>
    </row>
    <row r="48" spans="2:17" s="63" customFormat="1" ht="12.75">
      <c r="B48" s="22"/>
      <c r="L48" s="17" t="s">
        <v>15</v>
      </c>
      <c r="M48" s="18"/>
      <c r="N48" s="19"/>
      <c r="O48"/>
      <c r="P48"/>
      <c r="Q48"/>
    </row>
    <row r="49" spans="2:17" s="63" customFormat="1" ht="12.75">
      <c r="B49" s="22"/>
      <c r="L49" s="20" t="s">
        <v>21</v>
      </c>
      <c r="M49" s="20" t="s">
        <v>16</v>
      </c>
      <c r="N49" s="20" t="s">
        <v>17</v>
      </c>
      <c r="O49" s="20" t="s">
        <v>18</v>
      </c>
      <c r="P49" s="21" t="s">
        <v>19</v>
      </c>
      <c r="Q49" s="20" t="s">
        <v>20</v>
      </c>
    </row>
    <row r="50" spans="2:17" s="63" customFormat="1" ht="25.5">
      <c r="B50" s="22"/>
      <c r="L50" s="74" t="s">
        <v>135</v>
      </c>
      <c r="M50" s="74" t="s">
        <v>177</v>
      </c>
      <c r="N50" s="74" t="s">
        <v>177</v>
      </c>
      <c r="O50" s="74" t="s">
        <v>177</v>
      </c>
      <c r="P50" s="75">
        <v>0</v>
      </c>
      <c r="Q50" s="74" t="s">
        <v>177</v>
      </c>
    </row>
    <row r="51" spans="2:17" s="63" customFormat="1" ht="25.5">
      <c r="B51" s="22"/>
      <c r="L51" s="74" t="s">
        <v>171</v>
      </c>
      <c r="M51" s="74" t="s">
        <v>172</v>
      </c>
      <c r="N51" s="74" t="s">
        <v>216</v>
      </c>
      <c r="O51" s="74" t="s">
        <v>142</v>
      </c>
      <c r="P51" s="75">
        <v>4.8</v>
      </c>
      <c r="Q51" s="74" t="s">
        <v>217</v>
      </c>
    </row>
    <row r="52" spans="2:17" s="63" customFormat="1" ht="25.5">
      <c r="B52" s="22"/>
      <c r="L52" s="74" t="s">
        <v>173</v>
      </c>
      <c r="M52" s="74" t="s">
        <v>162</v>
      </c>
      <c r="N52" s="74" t="s">
        <v>90</v>
      </c>
      <c r="O52" s="74" t="s">
        <v>142</v>
      </c>
      <c r="P52" s="75">
        <v>7.1</v>
      </c>
      <c r="Q52" s="74" t="s">
        <v>92</v>
      </c>
    </row>
    <row r="53" spans="2:17" s="63" customFormat="1" ht="38.25">
      <c r="B53" s="22"/>
      <c r="L53" s="74" t="s">
        <v>174</v>
      </c>
      <c r="M53" s="74" t="s">
        <v>163</v>
      </c>
      <c r="N53" s="74" t="s">
        <v>218</v>
      </c>
      <c r="O53" s="74" t="s">
        <v>219</v>
      </c>
      <c r="P53" s="75">
        <v>5.2</v>
      </c>
      <c r="Q53" s="74" t="s">
        <v>91</v>
      </c>
    </row>
    <row r="54" spans="2:17" s="63" customFormat="1" ht="38.25">
      <c r="B54" s="22"/>
      <c r="L54" s="74" t="s">
        <v>175</v>
      </c>
      <c r="M54" s="74" t="s">
        <v>164</v>
      </c>
      <c r="N54" s="74" t="s">
        <v>220</v>
      </c>
      <c r="O54" s="74" t="s">
        <v>142</v>
      </c>
      <c r="P54" s="75">
        <v>6.7</v>
      </c>
      <c r="Q54" s="74" t="s">
        <v>221</v>
      </c>
    </row>
    <row r="55" spans="2:17" s="63" customFormat="1" ht="89.25">
      <c r="B55" s="22"/>
      <c r="L55" s="74" t="s">
        <v>176</v>
      </c>
      <c r="M55" s="74" t="s">
        <v>165</v>
      </c>
      <c r="N55" s="74" t="s">
        <v>222</v>
      </c>
      <c r="O55" s="74" t="s">
        <v>142</v>
      </c>
      <c r="P55" s="75">
        <v>6.55</v>
      </c>
      <c r="Q55" s="74" t="s">
        <v>217</v>
      </c>
    </row>
    <row r="56" spans="2:17" s="63" customFormat="1" ht="38.25">
      <c r="B56" s="22"/>
      <c r="L56" s="74" t="s">
        <v>178</v>
      </c>
      <c r="M56" s="74" t="s">
        <v>166</v>
      </c>
      <c r="N56" s="74" t="s">
        <v>220</v>
      </c>
      <c r="O56" s="74" t="s">
        <v>142</v>
      </c>
      <c r="P56" s="75">
        <v>8.1</v>
      </c>
      <c r="Q56" s="74" t="s">
        <v>223</v>
      </c>
    </row>
    <row r="57" spans="2:17" s="63" customFormat="1" ht="38.25">
      <c r="B57" s="22"/>
      <c r="L57" s="74" t="s">
        <v>179</v>
      </c>
      <c r="M57" s="74" t="s">
        <v>180</v>
      </c>
      <c r="N57" s="74" t="s">
        <v>224</v>
      </c>
      <c r="O57" s="74" t="s">
        <v>225</v>
      </c>
      <c r="P57" s="75">
        <v>5.65</v>
      </c>
      <c r="Q57" s="74" t="s">
        <v>223</v>
      </c>
    </row>
    <row r="58" spans="2:17" s="63" customFormat="1" ht="25.5">
      <c r="B58" s="22"/>
      <c r="L58" s="74" t="s">
        <v>181</v>
      </c>
      <c r="M58" s="74" t="s">
        <v>167</v>
      </c>
      <c r="N58" s="74" t="s">
        <v>226</v>
      </c>
      <c r="O58" s="74" t="s">
        <v>142</v>
      </c>
      <c r="P58" s="75">
        <v>4.86</v>
      </c>
      <c r="Q58" s="74" t="s">
        <v>227</v>
      </c>
    </row>
    <row r="59" spans="2:17" s="63" customFormat="1" ht="25.5">
      <c r="B59" s="22"/>
      <c r="L59" s="74" t="s">
        <v>182</v>
      </c>
      <c r="M59" s="74" t="s">
        <v>168</v>
      </c>
      <c r="N59" s="74" t="s">
        <v>228</v>
      </c>
      <c r="O59" s="74" t="s">
        <v>142</v>
      </c>
      <c r="P59" s="75">
        <v>7.05</v>
      </c>
      <c r="Q59" s="74" t="s">
        <v>229</v>
      </c>
    </row>
    <row r="60" spans="2:17" s="63" customFormat="1" ht="38.25">
      <c r="B60" s="22"/>
      <c r="L60" s="74" t="s">
        <v>183</v>
      </c>
      <c r="M60" s="74" t="s">
        <v>169</v>
      </c>
      <c r="N60" s="74" t="s">
        <v>230</v>
      </c>
      <c r="O60" s="74" t="s">
        <v>142</v>
      </c>
      <c r="P60" s="75">
        <v>6.68</v>
      </c>
      <c r="Q60" s="74" t="s">
        <v>92</v>
      </c>
    </row>
    <row r="61" spans="2:17" s="63" customFormat="1" ht="25.5">
      <c r="B61" s="22"/>
      <c r="L61" s="74" t="s">
        <v>184</v>
      </c>
      <c r="M61" s="74" t="s">
        <v>170</v>
      </c>
      <c r="N61" s="74" t="s">
        <v>231</v>
      </c>
      <c r="O61" s="74" t="s">
        <v>142</v>
      </c>
      <c r="P61" s="75">
        <v>8.01</v>
      </c>
      <c r="Q61" s="74" t="s">
        <v>232</v>
      </c>
    </row>
    <row r="62" spans="2:17" s="63" customFormat="1" ht="38.25">
      <c r="B62" s="22"/>
      <c r="L62" s="74" t="s">
        <v>185</v>
      </c>
      <c r="M62" s="74" t="s">
        <v>186</v>
      </c>
      <c r="N62" s="74" t="s">
        <v>233</v>
      </c>
      <c r="O62" s="74" t="s">
        <v>142</v>
      </c>
      <c r="P62" s="75">
        <v>5.5</v>
      </c>
      <c r="Q62" s="74" t="s">
        <v>234</v>
      </c>
    </row>
    <row r="63" spans="2:17" s="63" customFormat="1" ht="25.5">
      <c r="B63" s="22"/>
      <c r="L63" s="74" t="s">
        <v>187</v>
      </c>
      <c r="M63" s="74" t="s">
        <v>188</v>
      </c>
      <c r="N63" s="74" t="s">
        <v>235</v>
      </c>
      <c r="O63" s="74" t="s">
        <v>142</v>
      </c>
      <c r="P63" s="75">
        <v>7.9</v>
      </c>
      <c r="Q63" s="74" t="s">
        <v>236</v>
      </c>
    </row>
    <row r="64" spans="2:17" s="63" customFormat="1" ht="51">
      <c r="B64" s="22"/>
      <c r="L64" s="74" t="s">
        <v>189</v>
      </c>
      <c r="M64" s="74" t="s">
        <v>190</v>
      </c>
      <c r="N64" s="74" t="s">
        <v>237</v>
      </c>
      <c r="O64" s="74" t="s">
        <v>238</v>
      </c>
      <c r="P64" s="75">
        <v>5.2</v>
      </c>
      <c r="Q64" s="74" t="s">
        <v>227</v>
      </c>
    </row>
    <row r="65" spans="2:17" s="63" customFormat="1" ht="38.25">
      <c r="B65" s="22"/>
      <c r="L65" s="74" t="s">
        <v>191</v>
      </c>
      <c r="M65" s="74" t="s">
        <v>160</v>
      </c>
      <c r="N65" s="74" t="s">
        <v>88</v>
      </c>
      <c r="O65" s="74" t="s">
        <v>239</v>
      </c>
      <c r="P65" s="75">
        <v>5.4</v>
      </c>
      <c r="Q65" s="74" t="s">
        <v>240</v>
      </c>
    </row>
    <row r="66" spans="2:17" s="63" customFormat="1" ht="25.5">
      <c r="B66" s="22"/>
      <c r="L66" s="74" t="s">
        <v>192</v>
      </c>
      <c r="M66" s="74" t="s">
        <v>193</v>
      </c>
      <c r="N66" s="74" t="s">
        <v>241</v>
      </c>
      <c r="O66" s="74" t="s">
        <v>142</v>
      </c>
      <c r="P66" s="75">
        <v>6.4</v>
      </c>
      <c r="Q66" s="74" t="s">
        <v>242</v>
      </c>
    </row>
    <row r="67" spans="2:17" s="63" customFormat="1" ht="63.75">
      <c r="B67" s="22"/>
      <c r="L67" s="74" t="s">
        <v>200</v>
      </c>
      <c r="M67" s="74" t="s">
        <v>201</v>
      </c>
      <c r="N67" s="74" t="s">
        <v>243</v>
      </c>
      <c r="O67" s="74" t="s">
        <v>244</v>
      </c>
      <c r="P67" s="75">
        <v>4.85</v>
      </c>
      <c r="Q67" s="74" t="s">
        <v>245</v>
      </c>
    </row>
    <row r="68" spans="2:17" s="63" customFormat="1" ht="12.75">
      <c r="B68" s="22"/>
      <c r="L68" s="74" t="s">
        <v>194</v>
      </c>
      <c r="M68" s="74" t="s">
        <v>195</v>
      </c>
      <c r="N68" s="74" t="s">
        <v>88</v>
      </c>
      <c r="O68" s="74" t="s">
        <v>142</v>
      </c>
      <c r="P68" s="75">
        <v>7.3</v>
      </c>
      <c r="Q68" s="74" t="s">
        <v>246</v>
      </c>
    </row>
    <row r="69" spans="2:17" s="63" customFormat="1" ht="25.5">
      <c r="B69" s="22"/>
      <c r="L69" s="74" t="s">
        <v>196</v>
      </c>
      <c r="M69" s="74" t="s">
        <v>197</v>
      </c>
      <c r="N69" s="74" t="s">
        <v>228</v>
      </c>
      <c r="O69" s="74" t="s">
        <v>142</v>
      </c>
      <c r="P69" s="75">
        <v>4.7</v>
      </c>
      <c r="Q69" s="74" t="s">
        <v>247</v>
      </c>
    </row>
    <row r="70" spans="2:17" s="63" customFormat="1" ht="25.5">
      <c r="B70" s="22"/>
      <c r="L70" s="74" t="s">
        <v>198</v>
      </c>
      <c r="M70" s="74" t="s">
        <v>199</v>
      </c>
      <c r="N70" s="74" t="s">
        <v>90</v>
      </c>
      <c r="O70" s="74" t="s">
        <v>142</v>
      </c>
      <c r="P70" s="75">
        <v>7</v>
      </c>
      <c r="Q70" s="74" t="s">
        <v>248</v>
      </c>
    </row>
    <row r="71" spans="2:17" s="63" customFormat="1" ht="25.5">
      <c r="B71" s="22"/>
      <c r="L71" s="74" t="s">
        <v>204</v>
      </c>
      <c r="M71" s="74" t="s">
        <v>205</v>
      </c>
      <c r="N71" s="74" t="s">
        <v>141</v>
      </c>
      <c r="O71" s="74" t="s">
        <v>249</v>
      </c>
      <c r="P71" s="75">
        <v>5.05</v>
      </c>
      <c r="Q71" s="74" t="s">
        <v>92</v>
      </c>
    </row>
    <row r="72" spans="2:17" s="63" customFormat="1" ht="12.75">
      <c r="B72" s="22"/>
      <c r="L72" s="74" t="s">
        <v>202</v>
      </c>
      <c r="M72" s="74" t="s">
        <v>203</v>
      </c>
      <c r="N72" s="74" t="s">
        <v>88</v>
      </c>
      <c r="O72" s="74" t="s">
        <v>142</v>
      </c>
      <c r="P72" s="75">
        <v>6.3</v>
      </c>
      <c r="Q72" s="74" t="s">
        <v>89</v>
      </c>
    </row>
    <row r="73" spans="2:17" s="63" customFormat="1" ht="38.25">
      <c r="B73" s="22"/>
      <c r="L73" s="74" t="s">
        <v>206</v>
      </c>
      <c r="M73" s="74" t="s">
        <v>207</v>
      </c>
      <c r="N73" s="74" t="s">
        <v>90</v>
      </c>
      <c r="O73" s="74" t="s">
        <v>250</v>
      </c>
      <c r="P73" s="75">
        <v>7.83</v>
      </c>
      <c r="Q73" s="74" t="s">
        <v>92</v>
      </c>
    </row>
    <row r="74" spans="2:17" s="63" customFormat="1" ht="12.75">
      <c r="B74" s="22"/>
      <c r="L74" s="74" t="s">
        <v>208</v>
      </c>
      <c r="M74" s="74" t="s">
        <v>209</v>
      </c>
      <c r="N74" s="74" t="s">
        <v>140</v>
      </c>
      <c r="O74" s="74" t="s">
        <v>142</v>
      </c>
      <c r="P74" s="75">
        <v>7.35</v>
      </c>
      <c r="Q74" s="74" t="s">
        <v>221</v>
      </c>
    </row>
    <row r="75" spans="2:17" s="63" customFormat="1" ht="51">
      <c r="B75" s="22"/>
      <c r="L75" s="74" t="s">
        <v>210</v>
      </c>
      <c r="M75" s="74" t="s">
        <v>211</v>
      </c>
      <c r="N75" s="74" t="s">
        <v>251</v>
      </c>
      <c r="O75" s="74" t="s">
        <v>252</v>
      </c>
      <c r="P75" s="75">
        <v>6.55</v>
      </c>
      <c r="Q75" s="74" t="s">
        <v>246</v>
      </c>
    </row>
    <row r="76" spans="2:17" s="63" customFormat="1" ht="25.5">
      <c r="B76" s="22"/>
      <c r="L76" s="74" t="s">
        <v>212</v>
      </c>
      <c r="M76" s="74" t="s">
        <v>213</v>
      </c>
      <c r="N76" s="74" t="s">
        <v>140</v>
      </c>
      <c r="O76" s="74" t="s">
        <v>142</v>
      </c>
      <c r="P76" s="75">
        <v>5.3</v>
      </c>
      <c r="Q76" s="74" t="s">
        <v>245</v>
      </c>
    </row>
    <row r="77" spans="2:17" s="63" customFormat="1" ht="12.75">
      <c r="B77" s="22"/>
      <c r="L77" s="74" t="s">
        <v>214</v>
      </c>
      <c r="M77" s="74" t="s">
        <v>215</v>
      </c>
      <c r="N77" s="74" t="s">
        <v>140</v>
      </c>
      <c r="O77" s="74" t="s">
        <v>142</v>
      </c>
      <c r="P77" s="75">
        <v>7.65</v>
      </c>
      <c r="Q77" s="74" t="s">
        <v>253</v>
      </c>
    </row>
    <row r="78" spans="2:17" s="63" customFormat="1" ht="12.75">
      <c r="B78" s="22"/>
      <c r="L78" s="71"/>
      <c r="M78" s="72"/>
      <c r="N78" s="72"/>
      <c r="O78" s="72"/>
      <c r="P78" s="73"/>
      <c r="Q78" s="71"/>
    </row>
    <row r="79" spans="2:17" s="63" customFormat="1" ht="12.75">
      <c r="B79" s="22"/>
      <c r="L79" s="71"/>
      <c r="M79" s="72"/>
      <c r="N79" s="72"/>
      <c r="O79" s="72"/>
      <c r="P79" s="73"/>
      <c r="Q79" s="71"/>
    </row>
    <row r="80" spans="2:17" s="63" customFormat="1" ht="12.75">
      <c r="B80" s="22"/>
      <c r="L80" s="71"/>
      <c r="M80" s="72"/>
      <c r="N80" s="72"/>
      <c r="O80" s="72"/>
      <c r="P80" s="73"/>
      <c r="Q80" s="71"/>
    </row>
    <row r="81" spans="2:17" s="63" customFormat="1" ht="12.75">
      <c r="B81" s="22"/>
      <c r="L81" s="71"/>
      <c r="M81" s="72"/>
      <c r="N81" s="72"/>
      <c r="O81" s="72"/>
      <c r="P81" s="73"/>
      <c r="Q81" s="71"/>
    </row>
    <row r="83" ht="12.75">
      <c r="L83" s="22" t="s">
        <v>23</v>
      </c>
    </row>
    <row r="84" ht="12.75">
      <c r="L84" t="s">
        <v>80</v>
      </c>
    </row>
    <row r="85" ht="12.75">
      <c r="L85" t="s">
        <v>24</v>
      </c>
    </row>
    <row r="86" ht="12.75">
      <c r="L86" t="s">
        <v>25</v>
      </c>
    </row>
    <row r="87" ht="12.75">
      <c r="L87" t="s">
        <v>26</v>
      </c>
    </row>
    <row r="88" ht="12.75">
      <c r="L88" t="s">
        <v>81</v>
      </c>
    </row>
    <row r="89" ht="12.75">
      <c r="L89" t="s">
        <v>93</v>
      </c>
    </row>
  </sheetData>
  <mergeCells count="38">
    <mergeCell ref="B16:J16"/>
    <mergeCell ref="C19:J19"/>
    <mergeCell ref="C20:J20"/>
    <mergeCell ref="C21:J21"/>
    <mergeCell ref="C18:J18"/>
    <mergeCell ref="C34:J34"/>
    <mergeCell ref="C30:J30"/>
    <mergeCell ref="C31:J31"/>
    <mergeCell ref="C32:J32"/>
    <mergeCell ref="C33:J33"/>
    <mergeCell ref="C26:J26"/>
    <mergeCell ref="C27:J27"/>
    <mergeCell ref="C28:J28"/>
    <mergeCell ref="C29:J29"/>
    <mergeCell ref="C22:J22"/>
    <mergeCell ref="C23:J23"/>
    <mergeCell ref="C24:J24"/>
    <mergeCell ref="C25:J25"/>
    <mergeCell ref="B1:L1"/>
    <mergeCell ref="B2:L2"/>
    <mergeCell ref="B3:L3"/>
    <mergeCell ref="B4:L4"/>
    <mergeCell ref="B6:F6"/>
    <mergeCell ref="G6:I6"/>
    <mergeCell ref="J10:L10"/>
    <mergeCell ref="J12:N12"/>
    <mergeCell ref="C35:J35"/>
    <mergeCell ref="C36:J36"/>
    <mergeCell ref="C37:J37"/>
    <mergeCell ref="D38:J38"/>
    <mergeCell ref="C39:J39"/>
    <mergeCell ref="C40:J40"/>
    <mergeCell ref="C41:J41"/>
    <mergeCell ref="C42:J42"/>
    <mergeCell ref="C43:J43"/>
    <mergeCell ref="C44:J44"/>
    <mergeCell ref="C45:J45"/>
    <mergeCell ref="C46:J46"/>
  </mergeCells>
  <printOptions/>
  <pageMargins left="0.75" right="0.75" top="1" bottom="1" header="0" footer="0"/>
  <pageSetup horizontalDpi="600" verticalDpi="600" orientation="landscape" paperSize="124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workbookViewId="0" topLeftCell="R1">
      <selection activeCell="L29" sqref="L29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0.71093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1.28125" style="0" customWidth="1"/>
    <col min="20" max="20" width="11.8515625" style="0" customWidth="1"/>
    <col min="21" max="21" width="14.28125" style="0" customWidth="1"/>
    <col min="22" max="22" width="15.28125" style="0" customWidth="1"/>
    <col min="24" max="24" width="14.28125" style="0" customWidth="1"/>
    <col min="25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>
      <c r="B6" s="96" t="s">
        <v>4</v>
      </c>
      <c r="C6" s="97"/>
      <c r="D6" s="97"/>
      <c r="E6" s="97"/>
      <c r="F6" s="98"/>
      <c r="G6" s="77"/>
      <c r="H6" s="78"/>
      <c r="I6" s="78"/>
      <c r="J6" s="99" t="s">
        <v>145</v>
      </c>
    </row>
    <row r="7" s="1" customFormat="1" ht="12"/>
    <row r="8" spans="1:16" s="1" customFormat="1" ht="12">
      <c r="A8" s="1" t="s">
        <v>5</v>
      </c>
      <c r="B8" s="23" t="s">
        <v>6</v>
      </c>
      <c r="C8" s="24"/>
      <c r="D8" s="24"/>
      <c r="E8" s="24"/>
      <c r="F8" s="24"/>
      <c r="G8" s="24"/>
      <c r="H8" s="24"/>
      <c r="I8" s="24"/>
      <c r="J8" s="24" t="s">
        <v>27</v>
      </c>
      <c r="K8" s="24"/>
      <c r="L8" s="24"/>
      <c r="M8" s="24"/>
      <c r="N8" s="24"/>
      <c r="O8" s="25"/>
      <c r="P8" s="27"/>
    </row>
    <row r="9" spans="2:16" s="2" customFormat="1" ht="12">
      <c r="B9" s="26" t="s">
        <v>7</v>
      </c>
      <c r="C9" s="27"/>
      <c r="D9" s="27"/>
      <c r="E9" s="27"/>
      <c r="F9" s="27"/>
      <c r="G9" s="27"/>
      <c r="H9" s="27"/>
      <c r="I9" s="27"/>
      <c r="J9" s="27" t="s">
        <v>144</v>
      </c>
      <c r="K9" s="27"/>
      <c r="L9" s="27"/>
      <c r="M9" s="27"/>
      <c r="N9" s="27"/>
      <c r="O9" s="28"/>
      <c r="P9" s="27"/>
    </row>
    <row r="10" spans="2:16" s="1" customFormat="1" ht="12">
      <c r="B10" s="26" t="s">
        <v>10</v>
      </c>
      <c r="C10" s="27"/>
      <c r="D10" s="27"/>
      <c r="E10" s="27"/>
      <c r="F10" s="27"/>
      <c r="G10" s="27"/>
      <c r="H10" s="27"/>
      <c r="I10" s="27"/>
      <c r="J10" s="84">
        <v>2001</v>
      </c>
      <c r="K10" s="84"/>
      <c r="L10" s="84"/>
      <c r="M10" s="84"/>
      <c r="N10" s="27"/>
      <c r="O10" s="28"/>
      <c r="P10" s="27"/>
    </row>
    <row r="11" spans="2:16" s="1" customFormat="1" ht="12">
      <c r="B11" s="26" t="s">
        <v>8</v>
      </c>
      <c r="C11" s="27"/>
      <c r="D11" s="27"/>
      <c r="E11" s="27"/>
      <c r="F11" s="27"/>
      <c r="G11" s="27"/>
      <c r="H11" s="27"/>
      <c r="I11" s="27"/>
      <c r="J11" s="27" t="s">
        <v>13</v>
      </c>
      <c r="K11" s="27"/>
      <c r="L11" s="27"/>
      <c r="M11" s="27"/>
      <c r="N11" s="27"/>
      <c r="O11" s="28"/>
      <c r="P11" s="27"/>
    </row>
    <row r="12" spans="2:16" s="1" customFormat="1" ht="12">
      <c r="B12" s="30" t="s">
        <v>9</v>
      </c>
      <c r="C12" s="29"/>
      <c r="D12" s="29"/>
      <c r="E12" s="29"/>
      <c r="F12" s="29"/>
      <c r="G12" s="29"/>
      <c r="H12" s="29"/>
      <c r="I12" s="29"/>
      <c r="J12" s="32" t="s">
        <v>138</v>
      </c>
      <c r="K12" s="32"/>
      <c r="L12" s="32"/>
      <c r="M12" s="32"/>
      <c r="N12" s="32"/>
      <c r="O12" s="33"/>
      <c r="P12" s="31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4" ht="33.75" customHeight="1"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104" t="s">
        <v>149</v>
      </c>
      <c r="M15" s="104" t="s">
        <v>150</v>
      </c>
      <c r="N15" s="104" t="s">
        <v>151</v>
      </c>
      <c r="O15" s="104" t="s">
        <v>152</v>
      </c>
      <c r="P15" s="104" t="s">
        <v>153</v>
      </c>
      <c r="Q15" s="104" t="s">
        <v>154</v>
      </c>
      <c r="R15" s="104" t="s">
        <v>155</v>
      </c>
      <c r="S15" s="104" t="s">
        <v>156</v>
      </c>
      <c r="T15" s="104" t="s">
        <v>157</v>
      </c>
      <c r="U15" s="104" t="s">
        <v>158</v>
      </c>
      <c r="V15" s="104" t="s">
        <v>159</v>
      </c>
      <c r="W15" s="104" t="s">
        <v>160</v>
      </c>
      <c r="X15" s="104" t="s">
        <v>161</v>
      </c>
    </row>
    <row r="16" spans="2:24" ht="12.75">
      <c r="B16" s="115" t="s">
        <v>76</v>
      </c>
      <c r="C16" s="116"/>
      <c r="D16" s="116"/>
      <c r="E16" s="116"/>
      <c r="F16" s="116"/>
      <c r="G16" s="116"/>
      <c r="H16" s="116"/>
      <c r="I16" s="116"/>
      <c r="J16" s="117"/>
      <c r="K16" s="118" t="s">
        <v>77</v>
      </c>
      <c r="L16" s="105">
        <v>1701</v>
      </c>
      <c r="M16" s="105">
        <v>1702</v>
      </c>
      <c r="N16" s="105">
        <v>1703</v>
      </c>
      <c r="O16" s="105">
        <v>1704</v>
      </c>
      <c r="P16" s="105">
        <v>1705</v>
      </c>
      <c r="Q16" s="105">
        <v>1706</v>
      </c>
      <c r="R16" s="105">
        <v>1707</v>
      </c>
      <c r="S16" s="105">
        <v>1708</v>
      </c>
      <c r="T16" s="105">
        <v>1709</v>
      </c>
      <c r="U16" s="105">
        <v>1710</v>
      </c>
      <c r="V16" s="105">
        <v>1711</v>
      </c>
      <c r="W16" s="105">
        <v>1712</v>
      </c>
      <c r="X16" s="105">
        <v>17</v>
      </c>
    </row>
    <row r="18" spans="2:24" ht="12.75">
      <c r="B18" s="145" t="s">
        <v>137</v>
      </c>
      <c r="C18" s="145"/>
      <c r="D18" s="145"/>
      <c r="E18" s="145"/>
      <c r="F18" s="145"/>
      <c r="G18" s="145"/>
      <c r="H18" s="145"/>
      <c r="I18" s="145"/>
      <c r="J18" s="146"/>
      <c r="K18" s="109" t="s">
        <v>127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10">
        <v>0</v>
      </c>
      <c r="V18" s="110">
        <v>0</v>
      </c>
      <c r="W18" s="110">
        <v>0</v>
      </c>
      <c r="X18" s="110">
        <f>SUM(L18:W18)</f>
        <v>0</v>
      </c>
    </row>
    <row r="19" spans="2:24" ht="12.75">
      <c r="B19" s="145" t="s">
        <v>28</v>
      </c>
      <c r="C19" s="145"/>
      <c r="D19" s="145"/>
      <c r="E19" s="145"/>
      <c r="F19" s="145"/>
      <c r="G19" s="145"/>
      <c r="H19" s="145"/>
      <c r="I19" s="145"/>
      <c r="J19" s="146"/>
      <c r="K19" s="109" t="s">
        <v>128</v>
      </c>
      <c r="L19" s="110">
        <v>15.89</v>
      </c>
      <c r="M19" s="110">
        <v>48.5</v>
      </c>
      <c r="N19" s="110">
        <v>0</v>
      </c>
      <c r="O19" s="110">
        <v>0.36</v>
      </c>
      <c r="P19" s="110">
        <v>7.22</v>
      </c>
      <c r="Q19" s="110">
        <v>0</v>
      </c>
      <c r="R19" s="110">
        <v>0</v>
      </c>
      <c r="S19" s="110">
        <v>96.04</v>
      </c>
      <c r="T19" s="110">
        <v>5</v>
      </c>
      <c r="U19" s="110">
        <v>37.85</v>
      </c>
      <c r="V19" s="110">
        <v>0</v>
      </c>
      <c r="W19" s="110">
        <v>12.44</v>
      </c>
      <c r="X19" s="110">
        <f aca="true" t="shared" si="0" ref="X19:X26">SUM(L19:W19)</f>
        <v>223.29999999999998</v>
      </c>
    </row>
    <row r="20" spans="2:24" ht="12.75">
      <c r="B20" s="145" t="s">
        <v>29</v>
      </c>
      <c r="C20" s="145"/>
      <c r="D20" s="145"/>
      <c r="E20" s="145"/>
      <c r="F20" s="145"/>
      <c r="G20" s="145"/>
      <c r="H20" s="145"/>
      <c r="I20" s="145"/>
      <c r="J20" s="146"/>
      <c r="K20" s="109" t="s">
        <v>129</v>
      </c>
      <c r="L20" s="110">
        <v>702.07</v>
      </c>
      <c r="M20" s="110">
        <v>262.75</v>
      </c>
      <c r="N20" s="110">
        <v>22.94</v>
      </c>
      <c r="O20" s="110">
        <v>4836.45</v>
      </c>
      <c r="P20" s="110">
        <v>2132.57</v>
      </c>
      <c r="Q20" s="110">
        <v>748.79</v>
      </c>
      <c r="R20" s="110">
        <v>259.54</v>
      </c>
      <c r="S20" s="110">
        <v>47.65</v>
      </c>
      <c r="T20" s="110">
        <v>542.11</v>
      </c>
      <c r="U20" s="110">
        <v>1310.93</v>
      </c>
      <c r="V20" s="110">
        <v>266.35</v>
      </c>
      <c r="W20" s="110">
        <v>108.13</v>
      </c>
      <c r="X20" s="110">
        <f t="shared" si="0"/>
        <v>11240.28</v>
      </c>
    </row>
    <row r="21" spans="2:24" ht="12.75">
      <c r="B21" s="145" t="s">
        <v>30</v>
      </c>
      <c r="C21" s="145"/>
      <c r="D21" s="145"/>
      <c r="E21" s="145"/>
      <c r="F21" s="145"/>
      <c r="G21" s="145"/>
      <c r="H21" s="145"/>
      <c r="I21" s="145"/>
      <c r="J21" s="146"/>
      <c r="K21" s="109" t="s">
        <v>130</v>
      </c>
      <c r="L21" s="110">
        <v>924.93</v>
      </c>
      <c r="M21" s="110">
        <v>874.22</v>
      </c>
      <c r="N21" s="110">
        <v>0.92</v>
      </c>
      <c r="O21" s="110">
        <v>1361.18</v>
      </c>
      <c r="P21" s="110">
        <v>933.96</v>
      </c>
      <c r="Q21" s="110">
        <v>32.8</v>
      </c>
      <c r="R21" s="110">
        <v>284.9</v>
      </c>
      <c r="S21" s="110">
        <v>238.83</v>
      </c>
      <c r="T21" s="110">
        <v>218.97</v>
      </c>
      <c r="U21" s="110">
        <v>220.26</v>
      </c>
      <c r="V21" s="110">
        <v>784.46</v>
      </c>
      <c r="W21" s="110">
        <v>189.97</v>
      </c>
      <c r="X21" s="110">
        <f t="shared" si="0"/>
        <v>6065.400000000001</v>
      </c>
    </row>
    <row r="22" spans="2:24" ht="12.75">
      <c r="B22" s="145" t="s">
        <v>136</v>
      </c>
      <c r="C22" s="145"/>
      <c r="D22" s="145"/>
      <c r="E22" s="145"/>
      <c r="F22" s="145"/>
      <c r="G22" s="145"/>
      <c r="H22" s="145"/>
      <c r="I22" s="145"/>
      <c r="J22" s="146"/>
      <c r="K22" s="109" t="s">
        <v>131</v>
      </c>
      <c r="L22" s="110">
        <v>121.19</v>
      </c>
      <c r="M22" s="110">
        <v>32.07</v>
      </c>
      <c r="N22" s="110">
        <v>3.3</v>
      </c>
      <c r="O22" s="110">
        <v>534.39</v>
      </c>
      <c r="P22" s="110">
        <v>235.92</v>
      </c>
      <c r="Q22" s="110">
        <v>41.92</v>
      </c>
      <c r="R22" s="110">
        <v>7.38</v>
      </c>
      <c r="S22" s="110">
        <v>0</v>
      </c>
      <c r="T22" s="110">
        <v>0</v>
      </c>
      <c r="U22" s="110">
        <v>94.08</v>
      </c>
      <c r="V22" s="110">
        <v>49.55</v>
      </c>
      <c r="W22" s="110">
        <v>0</v>
      </c>
      <c r="X22" s="110">
        <f t="shared" si="0"/>
        <v>1119.8</v>
      </c>
    </row>
    <row r="23" spans="2:24" ht="12.75">
      <c r="B23" s="145" t="s">
        <v>31</v>
      </c>
      <c r="C23" s="145"/>
      <c r="D23" s="145"/>
      <c r="E23" s="145"/>
      <c r="F23" s="145"/>
      <c r="G23" s="145"/>
      <c r="H23" s="145"/>
      <c r="I23" s="145"/>
      <c r="J23" s="146"/>
      <c r="K23" s="109" t="s">
        <v>132</v>
      </c>
      <c r="L23" s="110">
        <v>1515.47</v>
      </c>
      <c r="M23" s="110">
        <v>187.29</v>
      </c>
      <c r="N23" s="110">
        <v>356.93</v>
      </c>
      <c r="O23" s="110">
        <v>855.08</v>
      </c>
      <c r="P23" s="110">
        <v>1507.59</v>
      </c>
      <c r="Q23" s="110">
        <v>835.61</v>
      </c>
      <c r="R23" s="110">
        <v>375.45</v>
      </c>
      <c r="S23" s="110">
        <v>683.86</v>
      </c>
      <c r="T23" s="110">
        <v>887.7</v>
      </c>
      <c r="U23" s="110">
        <v>721.22</v>
      </c>
      <c r="V23" s="110">
        <v>548.49</v>
      </c>
      <c r="W23" s="110">
        <v>126.35</v>
      </c>
      <c r="X23" s="110">
        <f t="shared" si="0"/>
        <v>8601.039999999999</v>
      </c>
    </row>
    <row r="24" spans="2:24" ht="12.75">
      <c r="B24" s="145" t="s">
        <v>32</v>
      </c>
      <c r="C24" s="145"/>
      <c r="D24" s="145"/>
      <c r="E24" s="145"/>
      <c r="F24" s="145"/>
      <c r="G24" s="145"/>
      <c r="H24" s="145"/>
      <c r="I24" s="145"/>
      <c r="J24" s="146"/>
      <c r="K24" s="109" t="s">
        <v>133</v>
      </c>
      <c r="L24" s="110">
        <v>523.68</v>
      </c>
      <c r="M24" s="110">
        <v>630.97</v>
      </c>
      <c r="N24" s="110">
        <v>156.6</v>
      </c>
      <c r="O24" s="110">
        <v>464.06</v>
      </c>
      <c r="P24" s="110">
        <v>737.21</v>
      </c>
      <c r="Q24" s="110">
        <v>244.02</v>
      </c>
      <c r="R24" s="110">
        <v>541.73</v>
      </c>
      <c r="S24" s="110">
        <v>1364.72</v>
      </c>
      <c r="T24" s="110">
        <v>1352.07</v>
      </c>
      <c r="U24" s="110">
        <v>13.03</v>
      </c>
      <c r="V24" s="110">
        <v>463.25</v>
      </c>
      <c r="W24" s="110">
        <v>657.07</v>
      </c>
      <c r="X24" s="110">
        <f t="shared" si="0"/>
        <v>7148.409999999999</v>
      </c>
    </row>
    <row r="25" spans="2:24" ht="12.75">
      <c r="B25" s="145" t="s">
        <v>33</v>
      </c>
      <c r="C25" s="145"/>
      <c r="D25" s="145"/>
      <c r="E25" s="145"/>
      <c r="F25" s="145"/>
      <c r="G25" s="145"/>
      <c r="H25" s="145"/>
      <c r="I25" s="145"/>
      <c r="J25" s="146"/>
      <c r="K25" s="109" t="s">
        <v>134</v>
      </c>
      <c r="L25" s="110">
        <v>1.18</v>
      </c>
      <c r="M25" s="110">
        <v>16.94</v>
      </c>
      <c r="N25" s="110">
        <v>0</v>
      </c>
      <c r="O25" s="110">
        <v>0</v>
      </c>
      <c r="P25" s="110">
        <v>1187.51</v>
      </c>
      <c r="Q25" s="110">
        <v>3.49</v>
      </c>
      <c r="R25" s="110">
        <v>74.91</v>
      </c>
      <c r="S25" s="110">
        <v>71.54</v>
      </c>
      <c r="T25" s="110">
        <v>89.34</v>
      </c>
      <c r="U25" s="110">
        <v>0</v>
      </c>
      <c r="V25" s="110">
        <v>0</v>
      </c>
      <c r="W25" s="110">
        <v>0</v>
      </c>
      <c r="X25" s="110">
        <f t="shared" si="0"/>
        <v>1444.9099999999999</v>
      </c>
    </row>
    <row r="26" spans="2:24" ht="12.75">
      <c r="B26" s="145" t="s">
        <v>109</v>
      </c>
      <c r="C26" s="145"/>
      <c r="D26" s="145"/>
      <c r="E26" s="145"/>
      <c r="F26" s="145"/>
      <c r="G26" s="145"/>
      <c r="H26" s="145"/>
      <c r="I26" s="145"/>
      <c r="J26" s="146"/>
      <c r="K26" s="109" t="s">
        <v>135</v>
      </c>
      <c r="L26" s="110">
        <v>69.69</v>
      </c>
      <c r="M26" s="110">
        <v>37.34</v>
      </c>
      <c r="N26" s="110">
        <v>4.57</v>
      </c>
      <c r="O26" s="110">
        <v>8.09</v>
      </c>
      <c r="P26" s="110">
        <v>18.28</v>
      </c>
      <c r="Q26" s="110">
        <v>0</v>
      </c>
      <c r="R26" s="110">
        <v>0</v>
      </c>
      <c r="S26" s="110">
        <v>0</v>
      </c>
      <c r="T26" s="110">
        <v>0</v>
      </c>
      <c r="U26" s="110">
        <v>9.8</v>
      </c>
      <c r="V26" s="110">
        <v>0</v>
      </c>
      <c r="W26" s="110">
        <v>0</v>
      </c>
      <c r="X26" s="110">
        <f t="shared" si="0"/>
        <v>147.77</v>
      </c>
    </row>
    <row r="28" ht="13.5" thickBot="1"/>
    <row r="29" spans="2:21" ht="12.75">
      <c r="B29" s="85" t="s">
        <v>56</v>
      </c>
      <c r="C29" s="86"/>
      <c r="D29" s="86"/>
      <c r="E29" s="86"/>
      <c r="F29" s="86"/>
      <c r="G29" s="86"/>
      <c r="H29" s="86"/>
      <c r="I29" s="86"/>
      <c r="J29" s="86"/>
      <c r="L29" s="129" t="s">
        <v>34</v>
      </c>
      <c r="M29" s="130" t="s">
        <v>35</v>
      </c>
      <c r="N29" s="130"/>
      <c r="O29" s="130"/>
      <c r="P29" s="130"/>
      <c r="Q29" s="130"/>
      <c r="R29" s="130" t="s">
        <v>36</v>
      </c>
      <c r="S29" s="130"/>
      <c r="T29" s="130"/>
      <c r="U29" s="130"/>
    </row>
    <row r="30" spans="2:21" ht="38.25" customHeight="1">
      <c r="B30" s="85" t="s">
        <v>139</v>
      </c>
      <c r="C30" s="86"/>
      <c r="D30" s="86"/>
      <c r="E30" s="86"/>
      <c r="F30" s="86"/>
      <c r="G30" s="86"/>
      <c r="H30" s="86"/>
      <c r="I30" s="86"/>
      <c r="J30" s="86"/>
      <c r="L30" s="131" t="s">
        <v>37</v>
      </c>
      <c r="M30" s="132" t="s">
        <v>38</v>
      </c>
      <c r="N30" s="133"/>
      <c r="O30" s="133"/>
      <c r="P30" s="133"/>
      <c r="Q30" s="134"/>
      <c r="R30" s="135" t="s">
        <v>39</v>
      </c>
      <c r="S30" s="136"/>
      <c r="T30" s="136"/>
      <c r="U30" s="136"/>
    </row>
    <row r="31" spans="2:21" ht="51.75" customHeight="1">
      <c r="B31" s="85"/>
      <c r="C31" s="86"/>
      <c r="D31" s="86"/>
      <c r="E31" s="86"/>
      <c r="F31" s="86"/>
      <c r="G31" s="86"/>
      <c r="H31" s="86"/>
      <c r="I31" s="86"/>
      <c r="J31" s="86"/>
      <c r="L31" s="131" t="s">
        <v>40</v>
      </c>
      <c r="M31" s="132" t="s">
        <v>82</v>
      </c>
      <c r="N31" s="137"/>
      <c r="O31" s="137"/>
      <c r="P31" s="137"/>
      <c r="Q31" s="138"/>
      <c r="R31" s="135" t="s">
        <v>41</v>
      </c>
      <c r="S31" s="136"/>
      <c r="T31" s="136"/>
      <c r="U31" s="136"/>
    </row>
    <row r="32" spans="2:21" ht="54.75" customHeight="1">
      <c r="B32" s="34"/>
      <c r="C32" s="34"/>
      <c r="D32" s="34"/>
      <c r="L32" s="131" t="s">
        <v>42</v>
      </c>
      <c r="M32" s="132" t="s">
        <v>43</v>
      </c>
      <c r="N32" s="137"/>
      <c r="O32" s="137"/>
      <c r="P32" s="137"/>
      <c r="Q32" s="138"/>
      <c r="R32" s="135" t="s">
        <v>83</v>
      </c>
      <c r="S32" s="136"/>
      <c r="T32" s="136"/>
      <c r="U32" s="136"/>
    </row>
    <row r="33" spans="2:21" ht="66" customHeight="1">
      <c r="B33" s="34"/>
      <c r="C33" s="34"/>
      <c r="D33" s="34"/>
      <c r="L33" s="131" t="s">
        <v>44</v>
      </c>
      <c r="M33" s="132" t="s">
        <v>84</v>
      </c>
      <c r="N33" s="137"/>
      <c r="O33" s="137"/>
      <c r="P33" s="137"/>
      <c r="Q33" s="138"/>
      <c r="R33" s="135" t="s">
        <v>45</v>
      </c>
      <c r="S33" s="136"/>
      <c r="T33" s="136"/>
      <c r="U33" s="136"/>
    </row>
    <row r="34" spans="2:21" ht="69" customHeight="1">
      <c r="B34" s="34"/>
      <c r="C34" s="34"/>
      <c r="D34" s="34"/>
      <c r="L34" s="131" t="s">
        <v>46</v>
      </c>
      <c r="M34" s="132" t="s">
        <v>47</v>
      </c>
      <c r="N34" s="137"/>
      <c r="O34" s="137"/>
      <c r="P34" s="137"/>
      <c r="Q34" s="138"/>
      <c r="R34" s="139" t="s">
        <v>48</v>
      </c>
      <c r="S34" s="136"/>
      <c r="T34" s="136"/>
      <c r="U34" s="136"/>
    </row>
    <row r="35" spans="12:21" ht="82.5" customHeight="1">
      <c r="L35" s="140" t="s">
        <v>49</v>
      </c>
      <c r="M35" s="132" t="s">
        <v>50</v>
      </c>
      <c r="N35" s="137"/>
      <c r="O35" s="137"/>
      <c r="P35" s="137"/>
      <c r="Q35" s="138"/>
      <c r="R35" s="139" t="s">
        <v>51</v>
      </c>
      <c r="S35" s="136"/>
      <c r="T35" s="136"/>
      <c r="U35" s="136"/>
    </row>
    <row r="36" spans="12:21" ht="54.75" customHeight="1">
      <c r="L36" s="140" t="s">
        <v>52</v>
      </c>
      <c r="M36" s="132" t="s">
        <v>86</v>
      </c>
      <c r="N36" s="137"/>
      <c r="O36" s="137"/>
      <c r="P36" s="137"/>
      <c r="Q36" s="138"/>
      <c r="R36" s="139" t="s">
        <v>53</v>
      </c>
      <c r="S36" s="136"/>
      <c r="T36" s="136"/>
      <c r="U36" s="136"/>
    </row>
    <row r="37" spans="12:21" ht="63" customHeight="1" thickBot="1">
      <c r="L37" s="141" t="s">
        <v>54</v>
      </c>
      <c r="M37" s="142" t="s">
        <v>85</v>
      </c>
      <c r="N37" s="143"/>
      <c r="O37" s="143"/>
      <c r="P37" s="143"/>
      <c r="Q37" s="144"/>
      <c r="R37" s="139" t="s">
        <v>55</v>
      </c>
      <c r="S37" s="136"/>
      <c r="T37" s="136"/>
      <c r="U37" s="136"/>
    </row>
  </sheetData>
  <mergeCells count="38">
    <mergeCell ref="B26:J26"/>
    <mergeCell ref="B30:J30"/>
    <mergeCell ref="B31:J31"/>
    <mergeCell ref="B29:J29"/>
    <mergeCell ref="M34:Q34"/>
    <mergeCell ref="R34:U34"/>
    <mergeCell ref="M37:Q37"/>
    <mergeCell ref="R37:U37"/>
    <mergeCell ref="M35:Q35"/>
    <mergeCell ref="R35:U35"/>
    <mergeCell ref="M36:Q36"/>
    <mergeCell ref="R36:U36"/>
    <mergeCell ref="M32:Q32"/>
    <mergeCell ref="R32:U32"/>
    <mergeCell ref="M33:Q33"/>
    <mergeCell ref="R33:U33"/>
    <mergeCell ref="R29:U29"/>
    <mergeCell ref="M30:Q30"/>
    <mergeCell ref="R30:U30"/>
    <mergeCell ref="M31:Q31"/>
    <mergeCell ref="R31:U31"/>
    <mergeCell ref="M29:Q29"/>
    <mergeCell ref="B24:J24"/>
    <mergeCell ref="B16:J16"/>
    <mergeCell ref="B18:J18"/>
    <mergeCell ref="B20:J20"/>
    <mergeCell ref="B23:J23"/>
    <mergeCell ref="B19:J19"/>
    <mergeCell ref="B25:J25"/>
    <mergeCell ref="B1:L1"/>
    <mergeCell ref="B2:L2"/>
    <mergeCell ref="B3:L3"/>
    <mergeCell ref="B4:L4"/>
    <mergeCell ref="B6:F6"/>
    <mergeCell ref="G6:I6"/>
    <mergeCell ref="J10:M10"/>
    <mergeCell ref="B21:J21"/>
    <mergeCell ref="B22:J22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showGridLines="0" tabSelected="1" workbookViewId="0" topLeftCell="A1">
      <selection activeCell="L29" sqref="L29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5742187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4.28125" style="0" customWidth="1"/>
    <col min="17" max="17" width="13.7109375" style="0" customWidth="1"/>
    <col min="18" max="18" width="15.00390625" style="0" customWidth="1"/>
    <col min="19" max="19" width="12.421875" style="0" customWidth="1"/>
    <col min="20" max="20" width="8.8515625" style="0" customWidth="1"/>
    <col min="21" max="21" width="17.00390625" style="0" customWidth="1"/>
    <col min="22" max="22" width="14.28125" style="0" customWidth="1"/>
    <col min="23" max="23" width="9.57421875" style="0" customWidth="1"/>
    <col min="24" max="24" width="18.00390625" style="0" customWidth="1"/>
    <col min="25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>
      <c r="B6" s="96" t="s">
        <v>4</v>
      </c>
      <c r="C6" s="97"/>
      <c r="D6" s="97"/>
      <c r="E6" s="97"/>
      <c r="F6" s="98"/>
      <c r="G6" s="77"/>
      <c r="H6" s="78"/>
      <c r="I6" s="78"/>
      <c r="J6" s="99" t="s">
        <v>146</v>
      </c>
    </row>
    <row r="7" s="1" customFormat="1" ht="12"/>
    <row r="8" spans="1:16" s="1" customFormat="1" ht="12">
      <c r="A8" s="1" t="s">
        <v>5</v>
      </c>
      <c r="B8" s="35" t="s">
        <v>6</v>
      </c>
      <c r="C8" s="36"/>
      <c r="D8" s="36"/>
      <c r="E8" s="36"/>
      <c r="F8" s="36"/>
      <c r="G8" s="36"/>
      <c r="H8" s="36"/>
      <c r="I8" s="36"/>
      <c r="J8" s="36" t="s">
        <v>57</v>
      </c>
      <c r="K8" s="36"/>
      <c r="L8" s="36"/>
      <c r="M8" s="36"/>
      <c r="N8" s="36"/>
      <c r="O8" s="25"/>
      <c r="P8" s="27"/>
    </row>
    <row r="9" spans="2:16" s="2" customFormat="1" ht="12">
      <c r="B9" s="37" t="s">
        <v>11</v>
      </c>
      <c r="C9" s="38"/>
      <c r="D9" s="38"/>
      <c r="E9" s="38"/>
      <c r="F9" s="38"/>
      <c r="G9" s="38"/>
      <c r="H9" s="38"/>
      <c r="I9" s="38"/>
      <c r="J9" s="38" t="s">
        <v>58</v>
      </c>
      <c r="K9" s="38"/>
      <c r="L9" s="38"/>
      <c r="M9" s="38"/>
      <c r="N9" s="38"/>
      <c r="O9" s="28"/>
      <c r="P9" s="27"/>
    </row>
    <row r="10" spans="2:16" s="1" customFormat="1" ht="12">
      <c r="B10" s="37" t="s">
        <v>7</v>
      </c>
      <c r="C10" s="38"/>
      <c r="D10" s="38"/>
      <c r="E10" s="38"/>
      <c r="F10" s="38"/>
      <c r="G10" s="38"/>
      <c r="H10" s="38"/>
      <c r="I10" s="38"/>
      <c r="J10" s="38" t="s">
        <v>144</v>
      </c>
      <c r="K10" s="38"/>
      <c r="L10" s="38"/>
      <c r="M10" s="38"/>
      <c r="N10" s="38"/>
      <c r="O10" s="28"/>
      <c r="P10" s="27"/>
    </row>
    <row r="11" spans="2:16" s="1" customFormat="1" ht="12">
      <c r="B11" s="37" t="s">
        <v>59</v>
      </c>
      <c r="C11" s="38"/>
      <c r="D11" s="38"/>
      <c r="E11" s="38"/>
      <c r="F11" s="38"/>
      <c r="G11" s="38"/>
      <c r="H11" s="38"/>
      <c r="I11" s="38"/>
      <c r="J11" s="38" t="s">
        <v>60</v>
      </c>
      <c r="K11" s="38"/>
      <c r="L11" s="38"/>
      <c r="M11" s="38"/>
      <c r="N11" s="38"/>
      <c r="O11" s="28"/>
      <c r="P11" s="27"/>
    </row>
    <row r="12" spans="2:16" s="1" customFormat="1" ht="12">
      <c r="B12" s="37" t="s">
        <v>61</v>
      </c>
      <c r="C12" s="38"/>
      <c r="D12" s="38"/>
      <c r="E12" s="38"/>
      <c r="F12" s="38"/>
      <c r="G12" s="38"/>
      <c r="H12" s="38"/>
      <c r="I12" s="38"/>
      <c r="J12" s="87">
        <v>1999</v>
      </c>
      <c r="K12" s="87"/>
      <c r="L12" s="87"/>
      <c r="M12" s="38"/>
      <c r="N12" s="38"/>
      <c r="O12" s="42"/>
      <c r="P12" s="31"/>
    </row>
    <row r="13" spans="2:15" ht="12.75">
      <c r="B13" s="37" t="s">
        <v>8</v>
      </c>
      <c r="C13" s="38"/>
      <c r="D13" s="38"/>
      <c r="E13" s="38"/>
      <c r="F13" s="38"/>
      <c r="G13" s="38"/>
      <c r="H13" s="38"/>
      <c r="I13" s="38"/>
      <c r="J13" s="38" t="s">
        <v>62</v>
      </c>
      <c r="K13" s="38"/>
      <c r="L13" s="38"/>
      <c r="M13" s="38"/>
      <c r="N13" s="38"/>
      <c r="O13" s="6"/>
    </row>
    <row r="14" spans="2:15" ht="27" customHeight="1">
      <c r="B14" s="40" t="s">
        <v>9</v>
      </c>
      <c r="C14" s="39"/>
      <c r="D14" s="39"/>
      <c r="E14" s="39"/>
      <c r="F14" s="39"/>
      <c r="G14" s="39"/>
      <c r="H14" s="39"/>
      <c r="I14" s="39"/>
      <c r="J14" s="88" t="s">
        <v>126</v>
      </c>
      <c r="K14" s="89"/>
      <c r="L14" s="89"/>
      <c r="M14" s="89"/>
      <c r="N14" s="89"/>
      <c r="O14" s="90"/>
    </row>
    <row r="15" spans="2:15" ht="12.75">
      <c r="B15" s="41"/>
      <c r="C15" s="38"/>
      <c r="D15" s="38"/>
      <c r="E15" s="38"/>
      <c r="F15" s="38"/>
      <c r="G15" s="38"/>
      <c r="H15" s="38"/>
      <c r="I15" s="38"/>
      <c r="J15" s="47"/>
      <c r="K15" s="48"/>
      <c r="L15" s="48"/>
      <c r="M15" s="48"/>
      <c r="N15" s="48"/>
      <c r="O15" s="48"/>
    </row>
    <row r="16" spans="1:15" ht="12.75">
      <c r="A16" s="52"/>
      <c r="B16" s="41"/>
      <c r="C16" s="38"/>
      <c r="D16" s="38"/>
      <c r="E16" s="38"/>
      <c r="F16" s="38"/>
      <c r="G16" s="38"/>
      <c r="H16" s="38"/>
      <c r="I16" s="38"/>
      <c r="J16" s="47"/>
      <c r="K16" s="48"/>
      <c r="L16" s="48"/>
      <c r="M16" s="48"/>
      <c r="N16" s="48"/>
      <c r="O16" s="48"/>
    </row>
    <row r="17" spans="1:24" ht="35.25" customHeight="1">
      <c r="A17" s="52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104" t="s">
        <v>149</v>
      </c>
      <c r="M17" s="104" t="s">
        <v>150</v>
      </c>
      <c r="N17" s="104" t="s">
        <v>151</v>
      </c>
      <c r="O17" s="104" t="s">
        <v>152</v>
      </c>
      <c r="P17" s="104" t="s">
        <v>153</v>
      </c>
      <c r="Q17" s="104" t="s">
        <v>154</v>
      </c>
      <c r="R17" s="104" t="s">
        <v>155</v>
      </c>
      <c r="S17" s="104" t="s">
        <v>156</v>
      </c>
      <c r="T17" s="104" t="s">
        <v>157</v>
      </c>
      <c r="U17" s="104" t="s">
        <v>158</v>
      </c>
      <c r="V17" s="104" t="s">
        <v>159</v>
      </c>
      <c r="W17" s="104" t="s">
        <v>160</v>
      </c>
      <c r="X17" s="104" t="s">
        <v>161</v>
      </c>
    </row>
    <row r="18" spans="1:24" ht="12.75">
      <c r="A18" s="52"/>
      <c r="B18" s="115" t="s">
        <v>76</v>
      </c>
      <c r="C18" s="116"/>
      <c r="D18" s="116"/>
      <c r="E18" s="116"/>
      <c r="F18" s="116"/>
      <c r="G18" s="116"/>
      <c r="H18" s="116"/>
      <c r="I18" s="116"/>
      <c r="J18" s="117"/>
      <c r="K18" s="118" t="s">
        <v>77</v>
      </c>
      <c r="L18" s="105">
        <v>1701</v>
      </c>
      <c r="M18" s="105">
        <v>1702</v>
      </c>
      <c r="N18" s="105">
        <v>1703</v>
      </c>
      <c r="O18" s="105">
        <v>1704</v>
      </c>
      <c r="P18" s="105">
        <v>1705</v>
      </c>
      <c r="Q18" s="105">
        <v>1706</v>
      </c>
      <c r="R18" s="105">
        <v>1707</v>
      </c>
      <c r="S18" s="105">
        <v>1708</v>
      </c>
      <c r="T18" s="105">
        <v>1709</v>
      </c>
      <c r="U18" s="105">
        <v>1710</v>
      </c>
      <c r="V18" s="105">
        <v>1711</v>
      </c>
      <c r="W18" s="105">
        <v>1712</v>
      </c>
      <c r="X18" s="105">
        <v>17</v>
      </c>
    </row>
    <row r="20" spans="2:24" ht="12.75">
      <c r="B20" s="148" t="s">
        <v>94</v>
      </c>
      <c r="C20" s="149" t="s">
        <v>99</v>
      </c>
      <c r="D20" s="150"/>
      <c r="E20" s="150"/>
      <c r="F20" s="150"/>
      <c r="G20" s="150"/>
      <c r="H20" s="150"/>
      <c r="I20" s="150"/>
      <c r="J20" s="151"/>
      <c r="K20" s="109" t="s">
        <v>254</v>
      </c>
      <c r="L20" s="110">
        <v>3.34</v>
      </c>
      <c r="M20" s="110">
        <v>0.43</v>
      </c>
      <c r="N20" s="110">
        <v>9.05</v>
      </c>
      <c r="O20" s="110">
        <v>3.79</v>
      </c>
      <c r="P20" s="110">
        <v>1.95</v>
      </c>
      <c r="Q20" s="110">
        <v>3.21</v>
      </c>
      <c r="R20" s="110">
        <v>3.2</v>
      </c>
      <c r="S20" s="110">
        <v>1.18</v>
      </c>
      <c r="T20" s="110">
        <v>0</v>
      </c>
      <c r="U20" s="110">
        <v>1.97</v>
      </c>
      <c r="V20" s="110">
        <v>1.95</v>
      </c>
      <c r="W20" s="110">
        <v>5.31</v>
      </c>
      <c r="X20" s="152">
        <f>SUM(L20:W20)</f>
        <v>35.379999999999995</v>
      </c>
    </row>
    <row r="21" spans="2:24" ht="12.75">
      <c r="B21" s="148" t="s">
        <v>110</v>
      </c>
      <c r="C21" s="149" t="s">
        <v>116</v>
      </c>
      <c r="D21" s="150"/>
      <c r="E21" s="150"/>
      <c r="F21" s="150"/>
      <c r="G21" s="150"/>
      <c r="H21" s="150"/>
      <c r="I21" s="150"/>
      <c r="J21" s="151"/>
      <c r="K21" s="109" t="s">
        <v>255</v>
      </c>
      <c r="L21" s="110">
        <v>0</v>
      </c>
      <c r="M21" s="110">
        <v>0</v>
      </c>
      <c r="N21" s="110">
        <v>0</v>
      </c>
      <c r="O21" s="110">
        <v>0.41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52">
        <f aca="true" t="shared" si="0" ref="X21:X38">SUM(L21:W21)</f>
        <v>0.41</v>
      </c>
    </row>
    <row r="22" spans="2:24" ht="12.75" customHeight="1">
      <c r="B22" s="148" t="s">
        <v>272</v>
      </c>
      <c r="C22" s="153" t="s">
        <v>278</v>
      </c>
      <c r="D22" s="154"/>
      <c r="E22" s="154"/>
      <c r="F22" s="154"/>
      <c r="G22" s="154"/>
      <c r="H22" s="154"/>
      <c r="I22" s="154"/>
      <c r="J22" s="155"/>
      <c r="K22" s="109" t="s">
        <v>256</v>
      </c>
      <c r="L22" s="110">
        <v>1.61</v>
      </c>
      <c r="M22" s="110">
        <v>0</v>
      </c>
      <c r="N22" s="110">
        <v>0</v>
      </c>
      <c r="O22" s="110">
        <v>0</v>
      </c>
      <c r="P22" s="110">
        <v>0</v>
      </c>
      <c r="Q22" s="110">
        <v>0.01</v>
      </c>
      <c r="R22" s="110">
        <v>0.06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52">
        <f t="shared" si="0"/>
        <v>1.6800000000000002</v>
      </c>
    </row>
    <row r="23" spans="2:24" ht="12.75" customHeight="1">
      <c r="B23" s="148" t="s">
        <v>273</v>
      </c>
      <c r="C23" s="153" t="s">
        <v>279</v>
      </c>
      <c r="D23" s="156"/>
      <c r="E23" s="156"/>
      <c r="F23" s="156"/>
      <c r="G23" s="156"/>
      <c r="H23" s="156"/>
      <c r="I23" s="156"/>
      <c r="J23" s="157"/>
      <c r="K23" s="109" t="s">
        <v>257</v>
      </c>
      <c r="L23" s="110">
        <v>3.12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0.49</v>
      </c>
      <c r="S23" s="110">
        <v>0</v>
      </c>
      <c r="T23" s="110">
        <v>0</v>
      </c>
      <c r="U23" s="110">
        <v>0</v>
      </c>
      <c r="V23" s="110">
        <v>0</v>
      </c>
      <c r="W23" s="110">
        <v>0.74</v>
      </c>
      <c r="X23" s="152">
        <f t="shared" si="0"/>
        <v>4.3500000000000005</v>
      </c>
    </row>
    <row r="24" spans="2:24" ht="12.75" customHeight="1">
      <c r="B24" s="148" t="s">
        <v>63</v>
      </c>
      <c r="C24" s="153" t="s">
        <v>78</v>
      </c>
      <c r="D24" s="156"/>
      <c r="E24" s="156"/>
      <c r="F24" s="156"/>
      <c r="G24" s="156"/>
      <c r="H24" s="156"/>
      <c r="I24" s="156"/>
      <c r="J24" s="157"/>
      <c r="K24" s="109" t="s">
        <v>258</v>
      </c>
      <c r="L24" s="110">
        <v>271.25</v>
      </c>
      <c r="M24" s="110">
        <v>162.1</v>
      </c>
      <c r="N24" s="110">
        <v>295.74</v>
      </c>
      <c r="O24" s="110">
        <v>509.75</v>
      </c>
      <c r="P24" s="110">
        <v>1706.34</v>
      </c>
      <c r="Q24" s="110">
        <v>583.87</v>
      </c>
      <c r="R24" s="110">
        <v>575.39</v>
      </c>
      <c r="S24" s="110">
        <v>412.58</v>
      </c>
      <c r="T24" s="110">
        <v>357.81</v>
      </c>
      <c r="U24" s="110">
        <v>809.29</v>
      </c>
      <c r="V24" s="110">
        <v>2.5</v>
      </c>
      <c r="W24" s="110">
        <v>46.86</v>
      </c>
      <c r="X24" s="152">
        <f t="shared" si="0"/>
        <v>5733.4800000000005</v>
      </c>
    </row>
    <row r="25" spans="2:24" ht="12.75" customHeight="1">
      <c r="B25" s="148" t="s">
        <v>64</v>
      </c>
      <c r="C25" s="153" t="s">
        <v>280</v>
      </c>
      <c r="D25" s="156"/>
      <c r="E25" s="156"/>
      <c r="F25" s="156"/>
      <c r="G25" s="156"/>
      <c r="H25" s="156"/>
      <c r="I25" s="156"/>
      <c r="J25" s="157"/>
      <c r="K25" s="109" t="s">
        <v>259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1.38</v>
      </c>
      <c r="S25" s="110">
        <v>0</v>
      </c>
      <c r="T25" s="110">
        <v>6.55</v>
      </c>
      <c r="U25" s="110">
        <v>0</v>
      </c>
      <c r="V25" s="110">
        <v>0</v>
      </c>
      <c r="W25" s="110">
        <v>0</v>
      </c>
      <c r="X25" s="152">
        <f t="shared" si="0"/>
        <v>7.93</v>
      </c>
    </row>
    <row r="26" spans="2:24" ht="12.75" customHeight="1">
      <c r="B26" s="148" t="s">
        <v>65</v>
      </c>
      <c r="C26" s="153" t="s">
        <v>281</v>
      </c>
      <c r="D26" s="156"/>
      <c r="E26" s="156"/>
      <c r="F26" s="156"/>
      <c r="G26" s="156"/>
      <c r="H26" s="156"/>
      <c r="I26" s="156"/>
      <c r="J26" s="157"/>
      <c r="K26" s="109" t="s">
        <v>260</v>
      </c>
      <c r="L26" s="110">
        <v>0</v>
      </c>
      <c r="M26" s="110">
        <v>0</v>
      </c>
      <c r="N26" s="110">
        <v>5.59</v>
      </c>
      <c r="O26" s="110">
        <v>24.04</v>
      </c>
      <c r="P26" s="110">
        <v>141.86</v>
      </c>
      <c r="Q26" s="110">
        <v>74.56</v>
      </c>
      <c r="R26" s="110">
        <v>304.8</v>
      </c>
      <c r="S26" s="110">
        <v>409.23</v>
      </c>
      <c r="T26" s="110">
        <v>134.18</v>
      </c>
      <c r="U26" s="110">
        <v>48.81</v>
      </c>
      <c r="V26" s="110">
        <v>316.2</v>
      </c>
      <c r="W26" s="110">
        <v>29.7</v>
      </c>
      <c r="X26" s="152">
        <f t="shared" si="0"/>
        <v>1488.97</v>
      </c>
    </row>
    <row r="27" spans="2:24" ht="12.75">
      <c r="B27" s="148" t="s">
        <v>95</v>
      </c>
      <c r="C27" s="153" t="s">
        <v>100</v>
      </c>
      <c r="D27" s="156"/>
      <c r="E27" s="156"/>
      <c r="F27" s="156"/>
      <c r="G27" s="156"/>
      <c r="H27" s="156"/>
      <c r="I27" s="156"/>
      <c r="J27" s="157"/>
      <c r="K27" s="109" t="s">
        <v>261</v>
      </c>
      <c r="L27" s="110">
        <v>31.4</v>
      </c>
      <c r="M27" s="110">
        <v>0</v>
      </c>
      <c r="N27" s="110">
        <v>41.26</v>
      </c>
      <c r="O27" s="110">
        <v>215.97</v>
      </c>
      <c r="P27" s="110">
        <v>115.83</v>
      </c>
      <c r="Q27" s="110">
        <v>255.29</v>
      </c>
      <c r="R27" s="110">
        <v>22.65</v>
      </c>
      <c r="S27" s="110">
        <v>129.05</v>
      </c>
      <c r="T27" s="110">
        <v>818.72</v>
      </c>
      <c r="U27" s="110">
        <v>26.42</v>
      </c>
      <c r="V27" s="110">
        <v>18.36</v>
      </c>
      <c r="W27" s="110">
        <v>87.52</v>
      </c>
      <c r="X27" s="152">
        <f t="shared" si="0"/>
        <v>1762.47</v>
      </c>
    </row>
    <row r="28" spans="2:24" ht="12.75" customHeight="1">
      <c r="B28" s="148" t="s">
        <v>111</v>
      </c>
      <c r="C28" s="153" t="s">
        <v>282</v>
      </c>
      <c r="D28" s="156"/>
      <c r="E28" s="156"/>
      <c r="F28" s="156"/>
      <c r="G28" s="156"/>
      <c r="H28" s="156"/>
      <c r="I28" s="156"/>
      <c r="J28" s="157"/>
      <c r="K28" s="109" t="s">
        <v>262</v>
      </c>
      <c r="L28" s="110">
        <v>16.54</v>
      </c>
      <c r="M28" s="110">
        <v>31.81</v>
      </c>
      <c r="N28" s="110">
        <v>36.48</v>
      </c>
      <c r="O28" s="110">
        <v>91.9</v>
      </c>
      <c r="P28" s="110">
        <v>885.73</v>
      </c>
      <c r="Q28" s="110">
        <v>267.62</v>
      </c>
      <c r="R28" s="110">
        <v>244.2</v>
      </c>
      <c r="S28" s="110">
        <v>298.2</v>
      </c>
      <c r="T28" s="110">
        <v>278.54</v>
      </c>
      <c r="U28" s="110">
        <v>546.3</v>
      </c>
      <c r="V28" s="110">
        <v>105.19</v>
      </c>
      <c r="W28" s="110">
        <v>78.31</v>
      </c>
      <c r="X28" s="152">
        <f t="shared" si="0"/>
        <v>2880.8199999999997</v>
      </c>
    </row>
    <row r="29" spans="2:24" ht="12.75" customHeight="1">
      <c r="B29" s="148" t="s">
        <v>96</v>
      </c>
      <c r="C29" s="153" t="s">
        <v>122</v>
      </c>
      <c r="D29" s="156"/>
      <c r="E29" s="156"/>
      <c r="F29" s="156"/>
      <c r="G29" s="156"/>
      <c r="H29" s="156"/>
      <c r="I29" s="156"/>
      <c r="J29" s="157"/>
      <c r="K29" s="109" t="s">
        <v>263</v>
      </c>
      <c r="L29" s="110">
        <v>2610.77</v>
      </c>
      <c r="M29" s="110">
        <v>1719.75</v>
      </c>
      <c r="N29" s="110">
        <v>44.65</v>
      </c>
      <c r="O29" s="110">
        <v>3075.76</v>
      </c>
      <c r="P29" s="110">
        <v>2257.29</v>
      </c>
      <c r="Q29" s="110">
        <v>548.36</v>
      </c>
      <c r="R29" s="110">
        <v>385.68</v>
      </c>
      <c r="S29" s="110">
        <v>1148.71</v>
      </c>
      <c r="T29" s="110">
        <v>1351.96</v>
      </c>
      <c r="U29" s="110">
        <v>840.6</v>
      </c>
      <c r="V29" s="110">
        <v>1456.51</v>
      </c>
      <c r="W29" s="110">
        <v>573.23</v>
      </c>
      <c r="X29" s="152">
        <f t="shared" si="0"/>
        <v>16013.27</v>
      </c>
    </row>
    <row r="30" spans="2:24" ht="12.75" customHeight="1">
      <c r="B30" s="148" t="s">
        <v>97</v>
      </c>
      <c r="C30" s="153" t="s">
        <v>124</v>
      </c>
      <c r="D30" s="156"/>
      <c r="E30" s="156"/>
      <c r="F30" s="156"/>
      <c r="G30" s="156"/>
      <c r="H30" s="156"/>
      <c r="I30" s="156"/>
      <c r="J30" s="157"/>
      <c r="K30" s="109" t="s">
        <v>264</v>
      </c>
      <c r="L30" s="110">
        <v>0</v>
      </c>
      <c r="M30" s="110">
        <v>0</v>
      </c>
      <c r="N30" s="110">
        <v>0</v>
      </c>
      <c r="O30" s="110">
        <v>32.23</v>
      </c>
      <c r="P30" s="110">
        <v>0</v>
      </c>
      <c r="Q30" s="110">
        <v>0.67</v>
      </c>
      <c r="R30" s="110">
        <v>0</v>
      </c>
      <c r="S30" s="110">
        <v>11.81</v>
      </c>
      <c r="T30" s="110">
        <v>0</v>
      </c>
      <c r="U30" s="110">
        <v>16.04</v>
      </c>
      <c r="V30" s="110">
        <v>0</v>
      </c>
      <c r="W30" s="110">
        <v>174.32</v>
      </c>
      <c r="X30" s="152">
        <f t="shared" si="0"/>
        <v>235.07</v>
      </c>
    </row>
    <row r="31" spans="2:24" ht="12.75">
      <c r="B31" s="148" t="s">
        <v>274</v>
      </c>
      <c r="C31" s="153" t="s">
        <v>283</v>
      </c>
      <c r="D31" s="156"/>
      <c r="E31" s="156"/>
      <c r="F31" s="156"/>
      <c r="G31" s="156"/>
      <c r="H31" s="156"/>
      <c r="I31" s="156"/>
      <c r="J31" s="157"/>
      <c r="K31" s="109" t="s">
        <v>265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6.47</v>
      </c>
      <c r="X31" s="152">
        <f t="shared" si="0"/>
        <v>6.47</v>
      </c>
    </row>
    <row r="32" spans="2:24" ht="12.75">
      <c r="B32" s="148" t="s">
        <v>98</v>
      </c>
      <c r="C32" s="153" t="s">
        <v>103</v>
      </c>
      <c r="D32" s="156"/>
      <c r="E32" s="156"/>
      <c r="F32" s="156"/>
      <c r="G32" s="156"/>
      <c r="H32" s="156"/>
      <c r="I32" s="156"/>
      <c r="J32" s="157"/>
      <c r="K32" s="109" t="s">
        <v>266</v>
      </c>
      <c r="L32" s="110">
        <v>78.04</v>
      </c>
      <c r="M32" s="110">
        <v>99.9</v>
      </c>
      <c r="N32" s="110">
        <v>96.37</v>
      </c>
      <c r="O32" s="110">
        <v>288.49</v>
      </c>
      <c r="P32" s="110">
        <v>704.8</v>
      </c>
      <c r="Q32" s="110">
        <v>83.14</v>
      </c>
      <c r="R32" s="110">
        <v>2.05</v>
      </c>
      <c r="S32" s="110">
        <v>78.24</v>
      </c>
      <c r="T32" s="110">
        <v>134.85</v>
      </c>
      <c r="U32" s="110">
        <v>22.64</v>
      </c>
      <c r="V32" s="110">
        <v>29.92</v>
      </c>
      <c r="W32" s="110">
        <v>88.21</v>
      </c>
      <c r="X32" s="152">
        <f t="shared" si="0"/>
        <v>1706.65</v>
      </c>
    </row>
    <row r="33" spans="2:24" ht="12.75">
      <c r="B33" s="148" t="s">
        <v>112</v>
      </c>
      <c r="C33" s="153" t="s">
        <v>284</v>
      </c>
      <c r="D33" s="156"/>
      <c r="E33" s="156"/>
      <c r="F33" s="156"/>
      <c r="G33" s="156"/>
      <c r="H33" s="156"/>
      <c r="I33" s="156"/>
      <c r="J33" s="157"/>
      <c r="K33" s="109" t="s">
        <v>267</v>
      </c>
      <c r="L33" s="110">
        <v>86.87</v>
      </c>
      <c r="M33" s="110">
        <v>37.81</v>
      </c>
      <c r="N33" s="110">
        <v>10.67</v>
      </c>
      <c r="O33" s="110">
        <v>102.23</v>
      </c>
      <c r="P33" s="110">
        <v>68.41</v>
      </c>
      <c r="Q33" s="110">
        <v>3.7</v>
      </c>
      <c r="R33" s="110">
        <v>0.62</v>
      </c>
      <c r="S33" s="110">
        <v>0</v>
      </c>
      <c r="T33" s="110">
        <v>0</v>
      </c>
      <c r="U33" s="110">
        <v>11.92</v>
      </c>
      <c r="V33" s="110">
        <v>4.13</v>
      </c>
      <c r="W33" s="110">
        <v>0</v>
      </c>
      <c r="X33" s="152">
        <f t="shared" si="0"/>
        <v>326.36</v>
      </c>
    </row>
    <row r="34" spans="2:24" ht="12.75">
      <c r="B34" s="148" t="s">
        <v>113</v>
      </c>
      <c r="C34" s="153" t="s">
        <v>123</v>
      </c>
      <c r="D34" s="156"/>
      <c r="E34" s="156"/>
      <c r="F34" s="156"/>
      <c r="G34" s="156"/>
      <c r="H34" s="156"/>
      <c r="I34" s="156"/>
      <c r="J34" s="157"/>
      <c r="K34" s="109" t="s">
        <v>268</v>
      </c>
      <c r="L34" s="110">
        <v>531</v>
      </c>
      <c r="M34" s="110">
        <v>36.84</v>
      </c>
      <c r="N34" s="110">
        <v>0</v>
      </c>
      <c r="O34" s="110">
        <v>2467.45</v>
      </c>
      <c r="P34" s="110">
        <v>221.15</v>
      </c>
      <c r="Q34" s="110">
        <v>9.51</v>
      </c>
      <c r="R34" s="110">
        <v>0.79</v>
      </c>
      <c r="S34" s="110">
        <v>2.89</v>
      </c>
      <c r="T34" s="110">
        <v>11.29</v>
      </c>
      <c r="U34" s="110">
        <v>18.66</v>
      </c>
      <c r="V34" s="110">
        <v>74.64</v>
      </c>
      <c r="W34" s="110">
        <v>0</v>
      </c>
      <c r="X34" s="152">
        <f t="shared" si="0"/>
        <v>3374.22</v>
      </c>
    </row>
    <row r="35" spans="2:24" s="61" customFormat="1" ht="12.75">
      <c r="B35" s="148" t="s">
        <v>114</v>
      </c>
      <c r="C35" s="125" t="s">
        <v>285</v>
      </c>
      <c r="D35" s="158"/>
      <c r="E35" s="158"/>
      <c r="F35" s="158"/>
      <c r="G35" s="158"/>
      <c r="H35" s="158"/>
      <c r="I35" s="158"/>
      <c r="J35" s="158"/>
      <c r="K35" s="109" t="s">
        <v>125</v>
      </c>
      <c r="L35" s="110">
        <v>240.18</v>
      </c>
      <c r="M35" s="110">
        <v>1.42</v>
      </c>
      <c r="N35" s="110">
        <v>5.45</v>
      </c>
      <c r="O35" s="110">
        <v>1156.93</v>
      </c>
      <c r="P35" s="110">
        <v>543.47</v>
      </c>
      <c r="Q35" s="110">
        <v>76.72</v>
      </c>
      <c r="R35" s="110">
        <v>1.96</v>
      </c>
      <c r="S35" s="110">
        <v>10.81</v>
      </c>
      <c r="T35" s="110">
        <v>1.26</v>
      </c>
      <c r="U35" s="110">
        <v>64.54</v>
      </c>
      <c r="V35" s="110">
        <v>102.73</v>
      </c>
      <c r="W35" s="110">
        <v>3.25</v>
      </c>
      <c r="X35" s="152">
        <f t="shared" si="0"/>
        <v>2208.7200000000003</v>
      </c>
    </row>
    <row r="36" spans="2:24" s="61" customFormat="1" ht="12.75">
      <c r="B36" s="148" t="s">
        <v>115</v>
      </c>
      <c r="C36" s="125" t="s">
        <v>286</v>
      </c>
      <c r="D36" s="158"/>
      <c r="E36" s="158"/>
      <c r="F36" s="158"/>
      <c r="G36" s="158"/>
      <c r="H36" s="158"/>
      <c r="I36" s="158"/>
      <c r="J36" s="158"/>
      <c r="K36" s="109" t="s">
        <v>269</v>
      </c>
      <c r="L36" s="110">
        <v>0</v>
      </c>
      <c r="M36" s="110">
        <v>0</v>
      </c>
      <c r="N36" s="110">
        <v>0</v>
      </c>
      <c r="O36" s="110">
        <v>86.88</v>
      </c>
      <c r="P36" s="110">
        <v>93.51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52">
        <f t="shared" si="0"/>
        <v>180.39</v>
      </c>
    </row>
    <row r="37" spans="2:24" s="61" customFormat="1" ht="12.75">
      <c r="B37" s="148" t="s">
        <v>275</v>
      </c>
      <c r="C37" s="125" t="s">
        <v>287</v>
      </c>
      <c r="D37" s="158"/>
      <c r="E37" s="158"/>
      <c r="F37" s="158"/>
      <c r="G37" s="158"/>
      <c r="H37" s="158"/>
      <c r="I37" s="158"/>
      <c r="J37" s="158"/>
      <c r="K37" s="109" t="s">
        <v>270</v>
      </c>
      <c r="L37" s="110">
        <v>0</v>
      </c>
      <c r="M37" s="110">
        <v>0</v>
      </c>
      <c r="N37" s="110">
        <v>0</v>
      </c>
      <c r="O37" s="110">
        <v>3.73</v>
      </c>
      <c r="P37" s="110">
        <v>19.98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52">
        <f t="shared" si="0"/>
        <v>23.71</v>
      </c>
    </row>
    <row r="38" spans="2:24" s="61" customFormat="1" ht="12.75">
      <c r="B38" s="148" t="s">
        <v>276</v>
      </c>
      <c r="C38" s="125" t="s">
        <v>288</v>
      </c>
      <c r="D38" s="158"/>
      <c r="E38" s="158"/>
      <c r="F38" s="158"/>
      <c r="G38" s="158"/>
      <c r="H38" s="158"/>
      <c r="I38" s="158"/>
      <c r="J38" s="158"/>
      <c r="K38" s="109" t="s">
        <v>271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0.65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52">
        <f t="shared" si="0"/>
        <v>0.65</v>
      </c>
    </row>
    <row r="39" spans="2:21" s="61" customFormat="1" ht="12.75">
      <c r="B39" s="62"/>
      <c r="K39" s="63"/>
      <c r="L39" s="64"/>
      <c r="M39" s="64"/>
      <c r="N39" s="64"/>
      <c r="O39" s="64"/>
      <c r="P39" s="64"/>
      <c r="Q39" s="64"/>
      <c r="R39" s="64"/>
      <c r="S39" s="64"/>
      <c r="T39" s="64"/>
      <c r="U39" s="65"/>
    </row>
    <row r="40" spans="2:21" s="61" customFormat="1" ht="12.75">
      <c r="B40" s="62"/>
      <c r="K40" s="63"/>
      <c r="L40" s="64"/>
      <c r="M40" s="64"/>
      <c r="N40" s="64"/>
      <c r="O40" s="64"/>
      <c r="P40" s="64"/>
      <c r="Q40" s="64"/>
      <c r="R40" s="64"/>
      <c r="S40" s="64"/>
      <c r="T40" s="64"/>
      <c r="U40" s="65"/>
    </row>
    <row r="41" spans="2:21" s="61" customFormat="1" ht="12.75">
      <c r="B41" s="62"/>
      <c r="K41" s="63"/>
      <c r="L41" s="64"/>
      <c r="M41" s="64"/>
      <c r="N41" s="64"/>
      <c r="O41" s="64"/>
      <c r="P41" s="64"/>
      <c r="Q41" s="64"/>
      <c r="R41" s="64"/>
      <c r="S41" s="64"/>
      <c r="T41" s="64"/>
      <c r="U41" s="65"/>
    </row>
    <row r="42" spans="2:21" s="61" customFormat="1" ht="12.75">
      <c r="B42" s="62"/>
      <c r="K42" s="63"/>
      <c r="L42" s="64"/>
      <c r="M42" s="64"/>
      <c r="N42" s="64"/>
      <c r="O42" s="64"/>
      <c r="P42" s="64"/>
      <c r="Q42" s="64"/>
      <c r="R42" s="64"/>
      <c r="S42" s="64"/>
      <c r="T42" s="64"/>
      <c r="U42" s="65"/>
    </row>
    <row r="43" spans="2:21" s="61" customFormat="1" ht="12.75">
      <c r="B43" s="62"/>
      <c r="K43" s="63"/>
      <c r="L43" s="64"/>
      <c r="M43" s="64"/>
      <c r="N43" s="64"/>
      <c r="O43" s="64"/>
      <c r="P43" s="64"/>
      <c r="Q43" s="64"/>
      <c r="R43" s="64"/>
      <c r="S43" s="64"/>
      <c r="T43" s="64"/>
      <c r="U43" s="65"/>
    </row>
    <row r="44" ht="12.75">
      <c r="C44" s="49"/>
    </row>
    <row r="45" spans="3:17" ht="12.75">
      <c r="C45" s="49"/>
      <c r="L45" s="66"/>
      <c r="M45" s="67"/>
      <c r="N45" s="67"/>
      <c r="O45" s="67"/>
      <c r="P45" s="67"/>
      <c r="Q45" s="67"/>
    </row>
    <row r="46" spans="3:23" ht="12.75">
      <c r="C46" s="49"/>
      <c r="L46" s="43" t="s">
        <v>69</v>
      </c>
      <c r="M46" s="44" t="s">
        <v>66</v>
      </c>
      <c r="N46" s="43" t="s">
        <v>117</v>
      </c>
      <c r="O46" s="70" t="s">
        <v>67</v>
      </c>
      <c r="P46" s="43" t="s">
        <v>118</v>
      </c>
      <c r="Q46" s="43" t="s">
        <v>68</v>
      </c>
      <c r="R46" s="43" t="s">
        <v>119</v>
      </c>
      <c r="S46" s="49"/>
      <c r="T46" s="49"/>
      <c r="U46" s="49"/>
      <c r="V46" s="49"/>
      <c r="W46" s="49"/>
    </row>
    <row r="47" spans="3:23" ht="25.5">
      <c r="C47" s="49"/>
      <c r="L47" s="76" t="s">
        <v>94</v>
      </c>
      <c r="M47" s="76" t="s">
        <v>289</v>
      </c>
      <c r="N47" s="76" t="s">
        <v>120</v>
      </c>
      <c r="O47" s="76" t="s">
        <v>94</v>
      </c>
      <c r="P47" s="76" t="s">
        <v>99</v>
      </c>
      <c r="Q47" s="76"/>
      <c r="R47" s="76" t="s">
        <v>99</v>
      </c>
      <c r="S47" s="49"/>
      <c r="T47" s="49"/>
      <c r="U47" s="49"/>
      <c r="V47" s="49"/>
      <c r="W47" s="49"/>
    </row>
    <row r="48" spans="3:23" ht="25.5">
      <c r="C48" s="49"/>
      <c r="L48" s="76" t="s">
        <v>110</v>
      </c>
      <c r="M48" s="76" t="s">
        <v>289</v>
      </c>
      <c r="N48" s="76" t="s">
        <v>120</v>
      </c>
      <c r="O48" s="76" t="s">
        <v>110</v>
      </c>
      <c r="P48" s="76" t="s">
        <v>277</v>
      </c>
      <c r="Q48" s="76"/>
      <c r="R48" s="76" t="s">
        <v>277</v>
      </c>
      <c r="S48" s="49"/>
      <c r="T48" s="49"/>
      <c r="U48" s="49"/>
      <c r="V48" s="49"/>
      <c r="W48" s="49"/>
    </row>
    <row r="49" spans="3:23" ht="51">
      <c r="C49" s="49"/>
      <c r="L49" s="76" t="s">
        <v>272</v>
      </c>
      <c r="M49" s="76" t="s">
        <v>289</v>
      </c>
      <c r="N49" s="76" t="s">
        <v>120</v>
      </c>
      <c r="O49" s="76" t="s">
        <v>272</v>
      </c>
      <c r="P49" s="76" t="s">
        <v>278</v>
      </c>
      <c r="Q49" s="76"/>
      <c r="R49" s="76" t="s">
        <v>278</v>
      </c>
      <c r="S49" s="49"/>
      <c r="T49" s="49"/>
      <c r="U49" s="49"/>
      <c r="V49" s="49"/>
      <c r="W49" s="49"/>
    </row>
    <row r="50" spans="3:23" ht="25.5">
      <c r="C50" s="49"/>
      <c r="L50" s="76" t="s">
        <v>273</v>
      </c>
      <c r="M50" s="76" t="s">
        <v>289</v>
      </c>
      <c r="N50" s="76" t="s">
        <v>120</v>
      </c>
      <c r="O50" s="76" t="s">
        <v>273</v>
      </c>
      <c r="P50" s="76" t="s">
        <v>279</v>
      </c>
      <c r="Q50" s="76"/>
      <c r="R50" s="76" t="s">
        <v>279</v>
      </c>
      <c r="S50" s="49"/>
      <c r="T50" s="49"/>
      <c r="U50" s="49"/>
      <c r="V50" s="49"/>
      <c r="W50" s="49"/>
    </row>
    <row r="51" spans="3:23" ht="25.5">
      <c r="C51" s="49"/>
      <c r="L51" s="76" t="s">
        <v>63</v>
      </c>
      <c r="M51" s="76" t="s">
        <v>290</v>
      </c>
      <c r="N51" s="76" t="s">
        <v>121</v>
      </c>
      <c r="O51" s="76" t="s">
        <v>291</v>
      </c>
      <c r="P51" s="76" t="s">
        <v>292</v>
      </c>
      <c r="Q51" s="76" t="s">
        <v>63</v>
      </c>
      <c r="R51" s="76" t="s">
        <v>78</v>
      </c>
      <c r="S51" s="49"/>
      <c r="T51" s="49"/>
      <c r="U51" s="49"/>
      <c r="V51" s="49"/>
      <c r="W51" s="49"/>
    </row>
    <row r="52" spans="3:23" ht="25.5">
      <c r="C52" s="49"/>
      <c r="L52" s="76" t="s">
        <v>64</v>
      </c>
      <c r="M52" s="76" t="s">
        <v>290</v>
      </c>
      <c r="N52" s="76" t="s">
        <v>121</v>
      </c>
      <c r="O52" s="76" t="s">
        <v>293</v>
      </c>
      <c r="P52" s="76" t="s">
        <v>294</v>
      </c>
      <c r="Q52" s="76" t="s">
        <v>64</v>
      </c>
      <c r="R52" s="76" t="s">
        <v>280</v>
      </c>
      <c r="S52" s="49"/>
      <c r="T52" s="49"/>
      <c r="U52" s="49"/>
      <c r="V52" s="49"/>
      <c r="W52" s="49"/>
    </row>
    <row r="53" spans="3:23" ht="25.5">
      <c r="C53" s="49"/>
      <c r="L53" s="76" t="s">
        <v>65</v>
      </c>
      <c r="M53" s="76" t="s">
        <v>290</v>
      </c>
      <c r="N53" s="76" t="s">
        <v>121</v>
      </c>
      <c r="O53" s="76" t="s">
        <v>295</v>
      </c>
      <c r="P53" s="76" t="s">
        <v>280</v>
      </c>
      <c r="Q53" s="76" t="s">
        <v>65</v>
      </c>
      <c r="R53" s="76" t="s">
        <v>281</v>
      </c>
      <c r="S53" s="49"/>
      <c r="T53" s="49"/>
      <c r="U53" s="49"/>
      <c r="V53" s="49"/>
      <c r="W53" s="49"/>
    </row>
    <row r="54" spans="3:23" ht="25.5">
      <c r="C54" s="49"/>
      <c r="L54" s="76" t="s">
        <v>95</v>
      </c>
      <c r="M54" s="76" t="s">
        <v>296</v>
      </c>
      <c r="N54" s="76" t="s">
        <v>297</v>
      </c>
      <c r="O54" s="76" t="s">
        <v>95</v>
      </c>
      <c r="P54" s="76" t="s">
        <v>100</v>
      </c>
      <c r="Q54" s="76"/>
      <c r="R54" s="76" t="s">
        <v>100</v>
      </c>
      <c r="S54" s="49"/>
      <c r="T54" s="49"/>
      <c r="U54" s="49"/>
      <c r="V54" s="49"/>
      <c r="W54" s="49"/>
    </row>
    <row r="55" spans="3:23" ht="25.5">
      <c r="C55" s="49"/>
      <c r="L55" s="76" t="s">
        <v>111</v>
      </c>
      <c r="M55" s="76" t="s">
        <v>296</v>
      </c>
      <c r="N55" s="76" t="s">
        <v>297</v>
      </c>
      <c r="O55" s="76" t="s">
        <v>111</v>
      </c>
      <c r="P55" s="76" t="s">
        <v>282</v>
      </c>
      <c r="Q55" s="76"/>
      <c r="R55" s="76" t="s">
        <v>282</v>
      </c>
      <c r="S55" s="49"/>
      <c r="T55" s="49"/>
      <c r="U55" s="49"/>
      <c r="V55" s="49"/>
      <c r="W55" s="49"/>
    </row>
    <row r="56" spans="3:23" ht="12.75">
      <c r="C56" s="49"/>
      <c r="L56" s="76" t="s">
        <v>96</v>
      </c>
      <c r="M56" s="76" t="s">
        <v>298</v>
      </c>
      <c r="N56" s="76" t="s">
        <v>299</v>
      </c>
      <c r="O56" s="76" t="s">
        <v>96</v>
      </c>
      <c r="P56" s="76" t="s">
        <v>122</v>
      </c>
      <c r="Q56" s="76"/>
      <c r="R56" s="76" t="s">
        <v>122</v>
      </c>
      <c r="S56" s="49"/>
      <c r="T56" s="49"/>
      <c r="U56" s="49"/>
      <c r="V56" s="49"/>
      <c r="W56" s="49"/>
    </row>
    <row r="57" spans="3:23" ht="12.75">
      <c r="C57" s="49"/>
      <c r="L57" s="76" t="s">
        <v>97</v>
      </c>
      <c r="M57" s="76" t="s">
        <v>298</v>
      </c>
      <c r="N57" s="76" t="s">
        <v>299</v>
      </c>
      <c r="O57" s="76" t="s">
        <v>97</v>
      </c>
      <c r="P57" s="76" t="s">
        <v>124</v>
      </c>
      <c r="Q57" s="76"/>
      <c r="R57" s="76" t="s">
        <v>124</v>
      </c>
      <c r="S57" s="49"/>
      <c r="T57" s="49"/>
      <c r="U57" s="49"/>
      <c r="V57" s="49"/>
      <c r="W57" s="49"/>
    </row>
    <row r="58" spans="3:23" ht="12.75">
      <c r="C58" s="49"/>
      <c r="L58" s="76" t="s">
        <v>274</v>
      </c>
      <c r="M58" s="76" t="s">
        <v>298</v>
      </c>
      <c r="N58" s="76" t="s">
        <v>299</v>
      </c>
      <c r="O58" s="76" t="s">
        <v>274</v>
      </c>
      <c r="P58" s="76" t="s">
        <v>283</v>
      </c>
      <c r="Q58" s="76"/>
      <c r="R58" s="76" t="s">
        <v>283</v>
      </c>
      <c r="S58" s="49"/>
      <c r="T58" s="49"/>
      <c r="U58" s="49"/>
      <c r="V58" s="49"/>
      <c r="W58" s="49"/>
    </row>
    <row r="59" spans="3:23" ht="38.25">
      <c r="C59" s="49"/>
      <c r="L59" s="76" t="s">
        <v>98</v>
      </c>
      <c r="M59" s="76" t="s">
        <v>298</v>
      </c>
      <c r="N59" s="76" t="s">
        <v>299</v>
      </c>
      <c r="O59" s="76" t="s">
        <v>98</v>
      </c>
      <c r="P59" s="76" t="s">
        <v>103</v>
      </c>
      <c r="Q59" s="76"/>
      <c r="R59" s="76" t="s">
        <v>103</v>
      </c>
      <c r="S59" s="49"/>
      <c r="T59" s="49"/>
      <c r="U59" s="49"/>
      <c r="V59" s="49"/>
      <c r="W59" s="49"/>
    </row>
    <row r="60" spans="3:23" ht="25.5">
      <c r="C60" s="49"/>
      <c r="L60" s="76" t="s">
        <v>112</v>
      </c>
      <c r="M60" s="76" t="s">
        <v>300</v>
      </c>
      <c r="N60" s="76" t="s">
        <v>177</v>
      </c>
      <c r="O60" s="76" t="s">
        <v>112</v>
      </c>
      <c r="P60" s="76" t="s">
        <v>284</v>
      </c>
      <c r="Q60" s="76"/>
      <c r="R60" s="76" t="s">
        <v>284</v>
      </c>
      <c r="S60" s="49"/>
      <c r="T60" s="49"/>
      <c r="U60" s="49"/>
      <c r="V60" s="49"/>
      <c r="W60" s="49"/>
    </row>
    <row r="61" spans="3:23" ht="38.25">
      <c r="C61" s="49"/>
      <c r="L61" s="76" t="s">
        <v>113</v>
      </c>
      <c r="M61" s="76" t="s">
        <v>301</v>
      </c>
      <c r="N61" s="76" t="s">
        <v>302</v>
      </c>
      <c r="O61" s="76" t="s">
        <v>113</v>
      </c>
      <c r="P61" s="76" t="s">
        <v>123</v>
      </c>
      <c r="Q61" s="76"/>
      <c r="R61" s="76" t="s">
        <v>123</v>
      </c>
      <c r="S61" s="49"/>
      <c r="T61" s="49"/>
      <c r="U61" s="49"/>
      <c r="V61" s="49"/>
      <c r="W61" s="49"/>
    </row>
    <row r="62" spans="3:23" ht="38.25">
      <c r="C62" s="49"/>
      <c r="L62" s="76" t="s">
        <v>114</v>
      </c>
      <c r="M62" s="76" t="s">
        <v>301</v>
      </c>
      <c r="N62" s="76" t="s">
        <v>302</v>
      </c>
      <c r="O62" s="76" t="s">
        <v>114</v>
      </c>
      <c r="P62" s="76" t="s">
        <v>285</v>
      </c>
      <c r="Q62" s="76"/>
      <c r="R62" s="76" t="s">
        <v>285</v>
      </c>
      <c r="U62" s="49"/>
      <c r="V62" s="49"/>
      <c r="W62" s="49"/>
    </row>
    <row r="63" spans="12:23" ht="25.5">
      <c r="L63" s="76" t="s">
        <v>115</v>
      </c>
      <c r="M63" s="76" t="s">
        <v>303</v>
      </c>
      <c r="N63" s="76" t="s">
        <v>304</v>
      </c>
      <c r="O63" s="76" t="s">
        <v>115</v>
      </c>
      <c r="P63" s="76" t="s">
        <v>286</v>
      </c>
      <c r="Q63" s="76"/>
      <c r="R63" s="76" t="s">
        <v>286</v>
      </c>
      <c r="U63" s="49"/>
      <c r="V63" s="49"/>
      <c r="W63" s="49"/>
    </row>
    <row r="64" spans="12:23" ht="51">
      <c r="L64" s="76" t="s">
        <v>275</v>
      </c>
      <c r="M64" s="76" t="s">
        <v>303</v>
      </c>
      <c r="N64" s="76" t="s">
        <v>304</v>
      </c>
      <c r="O64" s="76" t="s">
        <v>275</v>
      </c>
      <c r="P64" s="76" t="s">
        <v>287</v>
      </c>
      <c r="Q64" s="76"/>
      <c r="R64" s="76" t="s">
        <v>287</v>
      </c>
      <c r="U64" s="49"/>
      <c r="V64" s="49"/>
      <c r="W64" s="49"/>
    </row>
    <row r="65" spans="12:23" ht="63.75">
      <c r="L65" s="76" t="s">
        <v>276</v>
      </c>
      <c r="M65" s="76" t="s">
        <v>303</v>
      </c>
      <c r="N65" s="76" t="s">
        <v>304</v>
      </c>
      <c r="O65" s="76" t="s">
        <v>276</v>
      </c>
      <c r="P65" s="76" t="s">
        <v>305</v>
      </c>
      <c r="Q65" s="76"/>
      <c r="R65" s="76" t="s">
        <v>288</v>
      </c>
      <c r="U65" s="49"/>
      <c r="V65" s="49"/>
      <c r="W65" s="49"/>
    </row>
    <row r="66" spans="12:23" ht="12.75">
      <c r="L66" s="68"/>
      <c r="M66" s="68"/>
      <c r="N66" s="68"/>
      <c r="O66" s="68"/>
      <c r="P66" s="69"/>
      <c r="Q66" s="68"/>
      <c r="U66" s="49"/>
      <c r="V66" s="49"/>
      <c r="W66" s="49"/>
    </row>
    <row r="67" spans="12:23" ht="12.75">
      <c r="L67" s="68"/>
      <c r="M67" s="68"/>
      <c r="N67" s="68"/>
      <c r="O67" s="68"/>
      <c r="P67" s="69"/>
      <c r="Q67" s="68"/>
      <c r="U67" s="49"/>
      <c r="V67" s="49"/>
      <c r="W67" s="49"/>
    </row>
    <row r="68" spans="12:23" ht="12.75">
      <c r="L68" s="68"/>
      <c r="M68" s="68"/>
      <c r="N68" s="68"/>
      <c r="O68" s="68"/>
      <c r="P68" s="69"/>
      <c r="Q68" s="68"/>
      <c r="U68" s="49"/>
      <c r="V68" s="49"/>
      <c r="W68" s="49"/>
    </row>
    <row r="69" spans="12:23" ht="12.75">
      <c r="L69" s="68"/>
      <c r="M69" s="68"/>
      <c r="N69" s="68"/>
      <c r="O69" s="68"/>
      <c r="P69" s="69"/>
      <c r="Q69" s="68"/>
      <c r="U69" s="49"/>
      <c r="V69" s="49"/>
      <c r="W69" s="49"/>
    </row>
    <row r="70" spans="12:23" ht="12.75">
      <c r="L70" s="68"/>
      <c r="M70" s="68"/>
      <c r="N70" s="68"/>
      <c r="O70" s="68"/>
      <c r="P70" s="69"/>
      <c r="Q70" s="68"/>
      <c r="U70" s="49"/>
      <c r="V70" s="49"/>
      <c r="W70" s="49"/>
    </row>
    <row r="71" spans="12:23" ht="12.75">
      <c r="L71" s="68"/>
      <c r="M71" s="68"/>
      <c r="N71" s="68"/>
      <c r="O71" s="68"/>
      <c r="P71" s="69"/>
      <c r="Q71" s="68"/>
      <c r="U71" s="49"/>
      <c r="V71" s="49"/>
      <c r="W71" s="49"/>
    </row>
    <row r="72" spans="12:17" ht="12.75">
      <c r="L72" s="68"/>
      <c r="M72" s="68"/>
      <c r="N72" s="68"/>
      <c r="O72" s="68"/>
      <c r="P72" s="69"/>
      <c r="Q72" s="68"/>
    </row>
    <row r="73" spans="12:17" ht="12.75">
      <c r="L73" s="68"/>
      <c r="M73" s="68"/>
      <c r="N73" s="68"/>
      <c r="O73" s="68"/>
      <c r="P73" s="69"/>
      <c r="Q73" s="68"/>
    </row>
    <row r="74" spans="12:17" ht="12.75">
      <c r="L74" s="68"/>
      <c r="M74" s="68"/>
      <c r="N74" s="68"/>
      <c r="O74" s="68"/>
      <c r="P74" s="69"/>
      <c r="Q74" s="68"/>
    </row>
  </sheetData>
  <mergeCells count="28">
    <mergeCell ref="C35:J35"/>
    <mergeCell ref="C36:J36"/>
    <mergeCell ref="C37:J37"/>
    <mergeCell ref="C38:J38"/>
    <mergeCell ref="C34:J34"/>
    <mergeCell ref="C31:J31"/>
    <mergeCell ref="C32:J32"/>
    <mergeCell ref="C33:J33"/>
    <mergeCell ref="C23:J23"/>
    <mergeCell ref="C27:J27"/>
    <mergeCell ref="C28:J28"/>
    <mergeCell ref="C29:J29"/>
    <mergeCell ref="C30:J30"/>
    <mergeCell ref="C24:J24"/>
    <mergeCell ref="C25:J25"/>
    <mergeCell ref="C26:J26"/>
    <mergeCell ref="B18:J18"/>
    <mergeCell ref="C20:J20"/>
    <mergeCell ref="C21:J21"/>
    <mergeCell ref="C22:J22"/>
    <mergeCell ref="B6:F6"/>
    <mergeCell ref="G6:I6"/>
    <mergeCell ref="J12:L12"/>
    <mergeCell ref="J14:O14"/>
    <mergeCell ref="B1:L1"/>
    <mergeCell ref="B2:L2"/>
    <mergeCell ref="B3:L3"/>
    <mergeCell ref="B4:L4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workbookViewId="0" topLeftCell="A1">
      <selection activeCell="L29" sqref="L29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1.7109375" style="0" customWidth="1"/>
    <col min="14" max="14" width="14.7109375" style="0" customWidth="1"/>
    <col min="15" max="15" width="14.8515625" style="0" customWidth="1"/>
    <col min="16" max="16" width="10.7109375" style="0" customWidth="1"/>
    <col min="17" max="17" width="13.7109375" style="0" customWidth="1"/>
    <col min="18" max="18" width="13.140625" style="0" customWidth="1"/>
    <col min="19" max="19" width="12.140625" style="0" customWidth="1"/>
    <col min="20" max="20" width="11.28125" style="0" customWidth="1"/>
    <col min="21" max="21" width="14.421875" style="0" customWidth="1"/>
    <col min="22" max="22" width="12.140625" style="0" customWidth="1"/>
    <col min="23" max="23" width="12.8515625" style="0" customWidth="1"/>
    <col min="24" max="24" width="16.00390625" style="0" customWidth="1"/>
    <col min="25" max="16384" width="2.7109375" style="0" customWidth="1"/>
  </cols>
  <sheetData>
    <row r="1" spans="2:12" s="1" customFormat="1" ht="12"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s="1" customFormat="1" ht="12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s="1" customFormat="1" ht="12"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s="1" customFormat="1" ht="12"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2:10" s="1" customFormat="1" ht="12">
      <c r="B6" s="96" t="s">
        <v>4</v>
      </c>
      <c r="C6" s="97"/>
      <c r="D6" s="97"/>
      <c r="E6" s="97"/>
      <c r="F6" s="98"/>
      <c r="G6" s="77"/>
      <c r="H6" s="78"/>
      <c r="I6" s="78"/>
      <c r="J6" s="99" t="s">
        <v>147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70</v>
      </c>
      <c r="K8" s="9"/>
      <c r="L8" s="9"/>
      <c r="M8" s="36"/>
      <c r="N8" s="36"/>
      <c r="O8" s="25"/>
      <c r="P8" s="27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144</v>
      </c>
      <c r="K9" s="11"/>
      <c r="L9" s="11"/>
      <c r="M9" s="38"/>
      <c r="N9" s="38"/>
      <c r="O9" s="28"/>
      <c r="P9" s="27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79">
        <v>2001</v>
      </c>
      <c r="K10" s="79"/>
      <c r="L10" s="79"/>
      <c r="M10" s="38"/>
      <c r="N10" s="38"/>
      <c r="O10" s="28"/>
      <c r="P10" s="27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8"/>
      <c r="N11" s="38"/>
      <c r="O11" s="28"/>
      <c r="P11" s="27"/>
    </row>
    <row r="12" spans="2:16" s="1" customFormat="1" ht="25.5" customHeight="1">
      <c r="B12" s="15" t="s">
        <v>9</v>
      </c>
      <c r="C12" s="12"/>
      <c r="D12" s="12"/>
      <c r="E12" s="12"/>
      <c r="F12" s="12"/>
      <c r="G12" s="12"/>
      <c r="H12" s="12"/>
      <c r="I12" s="12"/>
      <c r="J12" s="80" t="s">
        <v>71</v>
      </c>
      <c r="K12" s="89"/>
      <c r="L12" s="89"/>
      <c r="M12" s="89"/>
      <c r="N12" s="89"/>
      <c r="O12" s="90"/>
      <c r="P12" s="31"/>
    </row>
    <row r="13" spans="2:15" ht="12.7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"/>
    </row>
    <row r="14" spans="2:15" ht="12.7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"/>
    </row>
    <row r="15" spans="2:24" ht="24.75" customHeight="1"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104" t="s">
        <v>149</v>
      </c>
      <c r="M15" s="104" t="s">
        <v>150</v>
      </c>
      <c r="N15" s="104" t="s">
        <v>151</v>
      </c>
      <c r="O15" s="104" t="s">
        <v>152</v>
      </c>
      <c r="P15" s="104" t="s">
        <v>153</v>
      </c>
      <c r="Q15" s="104" t="s">
        <v>154</v>
      </c>
      <c r="R15" s="104" t="s">
        <v>155</v>
      </c>
      <c r="S15" s="104" t="s">
        <v>156</v>
      </c>
      <c r="T15" s="104" t="s">
        <v>157</v>
      </c>
      <c r="U15" s="104" t="s">
        <v>158</v>
      </c>
      <c r="V15" s="104" t="s">
        <v>159</v>
      </c>
      <c r="W15" s="104" t="s">
        <v>160</v>
      </c>
      <c r="X15" s="104" t="s">
        <v>161</v>
      </c>
    </row>
    <row r="16" spans="2:24" ht="12.75">
      <c r="B16" s="115" t="s">
        <v>76</v>
      </c>
      <c r="C16" s="116"/>
      <c r="D16" s="116"/>
      <c r="E16" s="116"/>
      <c r="F16" s="116"/>
      <c r="G16" s="116"/>
      <c r="H16" s="116"/>
      <c r="I16" s="116"/>
      <c r="J16" s="117"/>
      <c r="K16" s="118" t="s">
        <v>77</v>
      </c>
      <c r="L16" s="105">
        <v>1701</v>
      </c>
      <c r="M16" s="105">
        <v>1702</v>
      </c>
      <c r="N16" s="105">
        <v>1703</v>
      </c>
      <c r="O16" s="105">
        <v>1704</v>
      </c>
      <c r="P16" s="105">
        <v>1705</v>
      </c>
      <c r="Q16" s="105">
        <v>1706</v>
      </c>
      <c r="R16" s="105">
        <v>1707</v>
      </c>
      <c r="S16" s="105">
        <v>1708</v>
      </c>
      <c r="T16" s="105">
        <v>1709</v>
      </c>
      <c r="U16" s="105">
        <v>1710</v>
      </c>
      <c r="V16" s="105">
        <v>1711</v>
      </c>
      <c r="W16" s="105">
        <v>1712</v>
      </c>
      <c r="X16" s="105">
        <v>17</v>
      </c>
    </row>
    <row r="17" spans="2:15" ht="12.75">
      <c r="B17" s="41"/>
      <c r="C17" s="38"/>
      <c r="D17" s="38"/>
      <c r="E17" s="38"/>
      <c r="F17" s="38"/>
      <c r="G17" s="38"/>
      <c r="H17" s="38"/>
      <c r="I17" s="38"/>
      <c r="J17" s="91"/>
      <c r="K17" s="92"/>
      <c r="L17" s="92"/>
      <c r="M17" s="92"/>
      <c r="N17" s="92"/>
      <c r="O17" s="92"/>
    </row>
    <row r="18" spans="2:24" ht="12.75">
      <c r="B18" s="159" t="s">
        <v>320</v>
      </c>
      <c r="C18" s="160"/>
      <c r="D18" s="160"/>
      <c r="E18" s="160"/>
      <c r="F18" s="160"/>
      <c r="G18" s="160"/>
      <c r="H18" s="160"/>
      <c r="I18" s="160"/>
      <c r="J18" s="161"/>
      <c r="K18" s="162" t="s">
        <v>105</v>
      </c>
      <c r="L18" s="110">
        <v>1598.32</v>
      </c>
      <c r="M18" s="110">
        <v>606.03</v>
      </c>
      <c r="N18" s="110">
        <v>84.3</v>
      </c>
      <c r="O18" s="110">
        <v>2793.92</v>
      </c>
      <c r="P18" s="110">
        <v>2541.58</v>
      </c>
      <c r="Q18" s="110">
        <v>1482.31</v>
      </c>
      <c r="R18" s="110">
        <v>255.96</v>
      </c>
      <c r="S18" s="110">
        <v>420.93</v>
      </c>
      <c r="T18" s="110">
        <v>95.97</v>
      </c>
      <c r="U18" s="110">
        <v>945.57</v>
      </c>
      <c r="V18" s="110">
        <v>917.98</v>
      </c>
      <c r="W18" s="110">
        <v>219.55</v>
      </c>
      <c r="X18" s="111">
        <f aca="true" t="shared" si="0" ref="X18:X23">SUM(L18:W18)</f>
        <v>11962.419999999996</v>
      </c>
    </row>
    <row r="19" spans="2:24" ht="12.75" customHeight="1">
      <c r="B19" s="159" t="s">
        <v>72</v>
      </c>
      <c r="C19" s="160"/>
      <c r="D19" s="160"/>
      <c r="E19" s="160"/>
      <c r="F19" s="160"/>
      <c r="G19" s="160"/>
      <c r="H19" s="160"/>
      <c r="I19" s="160"/>
      <c r="J19" s="161"/>
      <c r="K19" s="162" t="s">
        <v>106</v>
      </c>
      <c r="L19" s="110">
        <v>298.8</v>
      </c>
      <c r="M19" s="110">
        <v>445.28</v>
      </c>
      <c r="N19" s="110">
        <v>5.72</v>
      </c>
      <c r="O19" s="110">
        <v>3254.42</v>
      </c>
      <c r="P19" s="110">
        <v>2393.79</v>
      </c>
      <c r="Q19" s="110">
        <v>0</v>
      </c>
      <c r="R19" s="110">
        <v>35.63</v>
      </c>
      <c r="S19" s="110">
        <v>25.44</v>
      </c>
      <c r="T19" s="110">
        <v>828.51</v>
      </c>
      <c r="U19" s="110">
        <v>726.11</v>
      </c>
      <c r="V19" s="110">
        <v>142.33</v>
      </c>
      <c r="W19" s="110">
        <v>159.2</v>
      </c>
      <c r="X19" s="111">
        <f t="shared" si="0"/>
        <v>8315.23</v>
      </c>
    </row>
    <row r="20" spans="2:24" ht="12.75" customHeight="1">
      <c r="B20" s="159" t="s">
        <v>73</v>
      </c>
      <c r="C20" s="160"/>
      <c r="D20" s="160"/>
      <c r="E20" s="160"/>
      <c r="F20" s="160"/>
      <c r="G20" s="160"/>
      <c r="H20" s="160"/>
      <c r="I20" s="160"/>
      <c r="J20" s="161"/>
      <c r="K20" s="162" t="s">
        <v>107</v>
      </c>
      <c r="L20" s="110">
        <v>1906.73</v>
      </c>
      <c r="M20" s="110">
        <v>1000.78</v>
      </c>
      <c r="N20" s="110">
        <v>450.23</v>
      </c>
      <c r="O20" s="110">
        <v>2003.42</v>
      </c>
      <c r="P20" s="110">
        <v>1813.73</v>
      </c>
      <c r="Q20" s="110">
        <v>424.32</v>
      </c>
      <c r="R20" s="110">
        <v>1252.3</v>
      </c>
      <c r="S20" s="110">
        <v>2056.31</v>
      </c>
      <c r="T20" s="110">
        <v>1459.27</v>
      </c>
      <c r="U20" s="110">
        <v>735.49</v>
      </c>
      <c r="V20" s="110">
        <v>1051.8</v>
      </c>
      <c r="W20" s="110">
        <v>715.17</v>
      </c>
      <c r="X20" s="111">
        <f t="shared" si="0"/>
        <v>14869.549999999997</v>
      </c>
    </row>
    <row r="21" spans="2:24" ht="12.75" customHeight="1">
      <c r="B21" s="159" t="s">
        <v>74</v>
      </c>
      <c r="C21" s="160"/>
      <c r="D21" s="160"/>
      <c r="E21" s="160"/>
      <c r="F21" s="160"/>
      <c r="G21" s="160"/>
      <c r="H21" s="160"/>
      <c r="I21" s="160"/>
      <c r="J21" s="161"/>
      <c r="K21" s="162" t="s">
        <v>108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711.44</v>
      </c>
      <c r="U21" s="110">
        <v>0</v>
      </c>
      <c r="V21" s="110">
        <v>0</v>
      </c>
      <c r="W21" s="110">
        <v>0</v>
      </c>
      <c r="X21" s="111">
        <f t="shared" si="0"/>
        <v>711.44</v>
      </c>
    </row>
    <row r="22" spans="2:24" ht="12.75">
      <c r="B22" s="159" t="s">
        <v>109</v>
      </c>
      <c r="C22" s="160"/>
      <c r="D22" s="160"/>
      <c r="E22" s="160"/>
      <c r="F22" s="160"/>
      <c r="G22" s="160"/>
      <c r="H22" s="160"/>
      <c r="I22" s="160"/>
      <c r="J22" s="161"/>
      <c r="K22" s="162" t="s">
        <v>135</v>
      </c>
      <c r="L22" s="110">
        <v>54.81</v>
      </c>
      <c r="M22" s="110">
        <v>37.98</v>
      </c>
      <c r="N22" s="110">
        <v>5.01</v>
      </c>
      <c r="O22" s="110">
        <v>7.89</v>
      </c>
      <c r="P22" s="110">
        <v>10.72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1">
        <f t="shared" si="0"/>
        <v>116.41</v>
      </c>
    </row>
    <row r="23" spans="2:24" ht="12.75">
      <c r="B23" s="163" t="s">
        <v>22</v>
      </c>
      <c r="C23" s="164"/>
      <c r="D23" s="164"/>
      <c r="E23" s="164"/>
      <c r="F23" s="164"/>
      <c r="G23" s="164"/>
      <c r="H23" s="164"/>
      <c r="I23" s="164"/>
      <c r="J23" s="164"/>
      <c r="K23" s="162" t="s">
        <v>306</v>
      </c>
      <c r="L23" s="110">
        <v>15.44</v>
      </c>
      <c r="M23" s="110">
        <v>0</v>
      </c>
      <c r="N23" s="110">
        <v>0.05</v>
      </c>
      <c r="O23" s="110">
        <v>0</v>
      </c>
      <c r="P23" s="110">
        <v>0.46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1">
        <f t="shared" si="0"/>
        <v>15.950000000000001</v>
      </c>
    </row>
    <row r="24" spans="2:23" ht="12.75">
      <c r="B24" s="93"/>
      <c r="C24" s="94"/>
      <c r="D24" s="94"/>
      <c r="E24" s="94"/>
      <c r="F24" s="94"/>
      <c r="G24" s="94"/>
      <c r="H24" s="94"/>
      <c r="I24" s="94"/>
      <c r="J24" s="94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2:23" ht="12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7" spans="2:16" ht="50.25" customHeight="1">
      <c r="B27" s="165" t="s">
        <v>87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P27" s="60"/>
    </row>
    <row r="28" spans="2:16" ht="12.75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P28" s="60"/>
    </row>
    <row r="29" spans="2:16" ht="46.5" customHeight="1">
      <c r="B29" s="168" t="s">
        <v>75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9"/>
      <c r="N29" s="170"/>
      <c r="P29" s="60"/>
    </row>
    <row r="30" ht="12.75">
      <c r="P30" s="60"/>
    </row>
    <row r="31" ht="12.75">
      <c r="P31" s="60"/>
    </row>
    <row r="32" ht="12.75">
      <c r="P32" s="60"/>
    </row>
    <row r="33" ht="12.75">
      <c r="P33" s="60"/>
    </row>
  </sheetData>
  <mergeCells count="19">
    <mergeCell ref="B21:J21"/>
    <mergeCell ref="B29:L29"/>
    <mergeCell ref="B27:N27"/>
    <mergeCell ref="B16:J16"/>
    <mergeCell ref="B18:J18"/>
    <mergeCell ref="B19:J19"/>
    <mergeCell ref="B20:J20"/>
    <mergeCell ref="B22:J22"/>
    <mergeCell ref="B23:J23"/>
    <mergeCell ref="B24:J24"/>
    <mergeCell ref="B1:L1"/>
    <mergeCell ref="B2:L2"/>
    <mergeCell ref="B3:L3"/>
    <mergeCell ref="B4:L4"/>
    <mergeCell ref="B6:F6"/>
    <mergeCell ref="G6:I6"/>
    <mergeCell ref="J17:O17"/>
    <mergeCell ref="J10:L10"/>
    <mergeCell ref="J12:O12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3.57421875" style="0" customWidth="1"/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21" max="22" width="13.8515625" style="0" customWidth="1"/>
    <col min="24" max="24" width="16.421875" style="0" customWidth="1"/>
  </cols>
  <sheetData>
    <row r="1" spans="1:21" ht="12.75" customHeight="1">
      <c r="A1" s="1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/>
      <c r="B3" s="82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"/>
      <c r="B4" s="82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1"/>
      <c r="N4" s="1"/>
      <c r="O4" s="1"/>
      <c r="P4" s="1"/>
      <c r="Q4" s="1"/>
      <c r="R4" s="1"/>
      <c r="S4" s="1"/>
      <c r="T4" s="1"/>
      <c r="U4" s="1"/>
    </row>
    <row r="6" spans="1:21" ht="12.75" customHeight="1">
      <c r="A6" s="1"/>
      <c r="B6" s="96" t="s">
        <v>4</v>
      </c>
      <c r="C6" s="97"/>
      <c r="D6" s="97"/>
      <c r="E6" s="97"/>
      <c r="F6" s="98"/>
      <c r="G6" s="77"/>
      <c r="H6" s="78"/>
      <c r="I6" s="78"/>
      <c r="J6" s="99" t="s">
        <v>148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70</v>
      </c>
      <c r="K8" s="9"/>
      <c r="L8" s="9"/>
      <c r="M8" s="36"/>
      <c r="N8" s="36"/>
      <c r="O8" s="25"/>
      <c r="P8" s="27"/>
      <c r="Q8" s="1"/>
      <c r="R8" s="1"/>
      <c r="S8" s="1"/>
      <c r="T8" s="1"/>
      <c r="U8" s="1"/>
    </row>
    <row r="9" spans="1:21" ht="12.75">
      <c r="A9" s="2"/>
      <c r="B9" s="10" t="s">
        <v>7</v>
      </c>
      <c r="C9" s="11"/>
      <c r="D9" s="11"/>
      <c r="E9" s="11"/>
      <c r="F9" s="11"/>
      <c r="G9" s="11"/>
      <c r="H9" s="11"/>
      <c r="I9" s="11"/>
      <c r="J9" s="11" t="s">
        <v>144</v>
      </c>
      <c r="K9" s="11"/>
      <c r="L9" s="11"/>
      <c r="M9" s="38"/>
      <c r="N9" s="38"/>
      <c r="O9" s="28"/>
      <c r="P9" s="27"/>
      <c r="Q9" s="2"/>
      <c r="R9" s="2"/>
      <c r="S9" s="2"/>
      <c r="T9" s="2"/>
      <c r="U9" s="2"/>
    </row>
    <row r="10" spans="1:21" ht="12.75">
      <c r="A10" s="1"/>
      <c r="B10" s="10" t="s">
        <v>10</v>
      </c>
      <c r="C10" s="11"/>
      <c r="D10" s="11"/>
      <c r="E10" s="11"/>
      <c r="F10" s="11"/>
      <c r="G10" s="11"/>
      <c r="H10" s="11"/>
      <c r="I10" s="11"/>
      <c r="J10" s="79">
        <v>2001</v>
      </c>
      <c r="K10" s="79"/>
      <c r="L10" s="79"/>
      <c r="M10" s="38"/>
      <c r="N10" s="38"/>
      <c r="O10" s="28"/>
      <c r="P10" s="27"/>
      <c r="Q10" s="1"/>
      <c r="R10" s="1"/>
      <c r="S10" s="1"/>
      <c r="T10" s="1"/>
      <c r="U10" s="1"/>
    </row>
    <row r="11" spans="1:21" ht="12.75">
      <c r="A11" s="1"/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8"/>
      <c r="N11" s="38"/>
      <c r="O11" s="28"/>
      <c r="P11" s="27"/>
      <c r="Q11" s="1"/>
      <c r="R11" s="1"/>
      <c r="S11" s="1"/>
      <c r="T11" s="1"/>
      <c r="U11" s="1"/>
    </row>
    <row r="12" spans="1:21" ht="29.25" customHeight="1">
      <c r="A12" s="1"/>
      <c r="B12" s="15" t="s">
        <v>9</v>
      </c>
      <c r="C12" s="12"/>
      <c r="D12" s="12"/>
      <c r="E12" s="12"/>
      <c r="F12" s="12"/>
      <c r="G12" s="12"/>
      <c r="H12" s="12"/>
      <c r="I12" s="12"/>
      <c r="J12" s="80" t="s">
        <v>101</v>
      </c>
      <c r="K12" s="89"/>
      <c r="L12" s="89"/>
      <c r="M12" s="89"/>
      <c r="N12" s="89"/>
      <c r="O12" s="90"/>
      <c r="P12" s="31"/>
      <c r="Q12" s="1"/>
      <c r="R12" s="1"/>
      <c r="S12" s="1"/>
      <c r="T12" s="1"/>
      <c r="U12" s="1"/>
    </row>
    <row r="13" spans="2:15" ht="12.7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"/>
    </row>
    <row r="14" spans="2:21" s="57" customFormat="1" ht="12.75" customHeigh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8"/>
      <c r="M14" s="59"/>
      <c r="N14" s="59"/>
      <c r="O14" s="59"/>
      <c r="P14" s="59"/>
      <c r="Q14" s="59"/>
      <c r="R14" s="59"/>
      <c r="S14" s="59"/>
      <c r="T14" s="59"/>
      <c r="U14" s="59"/>
    </row>
    <row r="15" spans="1:24" s="53" customFormat="1" ht="24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104" t="s">
        <v>149</v>
      </c>
      <c r="M15" s="104" t="s">
        <v>150</v>
      </c>
      <c r="N15" s="104" t="s">
        <v>151</v>
      </c>
      <c r="O15" s="104" t="s">
        <v>152</v>
      </c>
      <c r="P15" s="104" t="s">
        <v>153</v>
      </c>
      <c r="Q15" s="104" t="s">
        <v>154</v>
      </c>
      <c r="R15" s="104" t="s">
        <v>155</v>
      </c>
      <c r="S15" s="104" t="s">
        <v>156</v>
      </c>
      <c r="T15" s="104" t="s">
        <v>157</v>
      </c>
      <c r="U15" s="104" t="s">
        <v>158</v>
      </c>
      <c r="V15" s="104" t="s">
        <v>159</v>
      </c>
      <c r="W15" s="104" t="s">
        <v>160</v>
      </c>
      <c r="X15" s="104" t="s">
        <v>161</v>
      </c>
    </row>
    <row r="16" spans="1:24" ht="12.75">
      <c r="A16" s="1"/>
      <c r="B16" s="100" t="s">
        <v>76</v>
      </c>
      <c r="C16" s="101"/>
      <c r="D16" s="101"/>
      <c r="E16" s="101"/>
      <c r="F16" s="101"/>
      <c r="G16" s="101"/>
      <c r="H16" s="101"/>
      <c r="I16" s="101"/>
      <c r="J16" s="102"/>
      <c r="K16" s="103" t="s">
        <v>77</v>
      </c>
      <c r="L16" s="105">
        <v>1701</v>
      </c>
      <c r="M16" s="105">
        <v>1702</v>
      </c>
      <c r="N16" s="105">
        <v>1703</v>
      </c>
      <c r="O16" s="105">
        <v>1704</v>
      </c>
      <c r="P16" s="105">
        <v>1705</v>
      </c>
      <c r="Q16" s="105">
        <v>1706</v>
      </c>
      <c r="R16" s="105">
        <v>1707</v>
      </c>
      <c r="S16" s="105">
        <v>1708</v>
      </c>
      <c r="T16" s="105">
        <v>1709</v>
      </c>
      <c r="U16" s="105">
        <v>1710</v>
      </c>
      <c r="V16" s="105">
        <v>1711</v>
      </c>
      <c r="W16" s="105">
        <v>1712</v>
      </c>
      <c r="X16" s="105">
        <v>17</v>
      </c>
    </row>
    <row r="17" spans="1:21" ht="12.75">
      <c r="A17" s="1"/>
      <c r="B17" s="41"/>
      <c r="C17" s="38"/>
      <c r="D17" s="38"/>
      <c r="E17" s="38"/>
      <c r="F17" s="38"/>
      <c r="G17" s="38"/>
      <c r="H17" s="38"/>
      <c r="I17" s="38"/>
      <c r="J17" s="91"/>
      <c r="K17" s="95"/>
      <c r="L17" s="95"/>
      <c r="M17" s="95"/>
      <c r="N17" s="95"/>
      <c r="O17" s="95"/>
      <c r="P17" s="1"/>
      <c r="Q17" s="1"/>
      <c r="R17" s="1"/>
      <c r="S17" s="1"/>
      <c r="T17" s="1"/>
      <c r="U17" s="1"/>
    </row>
    <row r="18" spans="1:24" ht="12.75" customHeight="1">
      <c r="A18" s="1"/>
      <c r="B18" s="106" t="s">
        <v>102</v>
      </c>
      <c r="C18" s="107"/>
      <c r="D18" s="107"/>
      <c r="E18" s="107"/>
      <c r="F18" s="107"/>
      <c r="G18" s="107"/>
      <c r="H18" s="107"/>
      <c r="I18" s="107"/>
      <c r="J18" s="108"/>
      <c r="K18" s="109" t="s">
        <v>313</v>
      </c>
      <c r="L18" s="110">
        <v>154.35</v>
      </c>
      <c r="M18" s="110">
        <v>82.57</v>
      </c>
      <c r="N18" s="110">
        <v>306.79</v>
      </c>
      <c r="O18" s="110">
        <v>1524.03</v>
      </c>
      <c r="P18" s="110">
        <v>2721.2</v>
      </c>
      <c r="Q18" s="110">
        <v>1043.07</v>
      </c>
      <c r="R18" s="110">
        <v>1025.52</v>
      </c>
      <c r="S18" s="110">
        <v>1096.74</v>
      </c>
      <c r="T18" s="110">
        <v>1517.05</v>
      </c>
      <c r="U18" s="110">
        <v>1463.86</v>
      </c>
      <c r="V18" s="110">
        <v>264.7</v>
      </c>
      <c r="W18" s="110">
        <v>197.7</v>
      </c>
      <c r="X18" s="111">
        <f>SUM(L18:W18)</f>
        <v>11397.58</v>
      </c>
    </row>
    <row r="19" spans="1:24" ht="12.75" customHeight="1">
      <c r="A19" s="1"/>
      <c r="B19" s="106" t="s">
        <v>318</v>
      </c>
      <c r="C19" s="107"/>
      <c r="D19" s="107"/>
      <c r="E19" s="107"/>
      <c r="F19" s="107"/>
      <c r="G19" s="107"/>
      <c r="H19" s="107"/>
      <c r="I19" s="107"/>
      <c r="J19" s="108"/>
      <c r="K19" s="109" t="s">
        <v>307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0.14</v>
      </c>
      <c r="T19" s="110">
        <v>0</v>
      </c>
      <c r="U19" s="110">
        <v>0</v>
      </c>
      <c r="V19" s="110">
        <v>0</v>
      </c>
      <c r="W19" s="110">
        <v>55.37</v>
      </c>
      <c r="X19" s="111">
        <f aca="true" t="shared" si="0" ref="X19:X25">SUM(L19:W19)</f>
        <v>55.51</v>
      </c>
    </row>
    <row r="20" spans="1:24" ht="12.75" customHeight="1">
      <c r="A20" s="1"/>
      <c r="B20" s="106" t="s">
        <v>319</v>
      </c>
      <c r="C20" s="107"/>
      <c r="D20" s="107"/>
      <c r="E20" s="107"/>
      <c r="F20" s="107"/>
      <c r="G20" s="107"/>
      <c r="H20" s="107"/>
      <c r="I20" s="107"/>
      <c r="J20" s="108"/>
      <c r="K20" s="109" t="s">
        <v>308</v>
      </c>
      <c r="L20" s="110">
        <v>407.16</v>
      </c>
      <c r="M20" s="110">
        <v>225.54</v>
      </c>
      <c r="N20" s="110">
        <v>202.96</v>
      </c>
      <c r="O20" s="110">
        <v>958.34</v>
      </c>
      <c r="P20" s="110">
        <v>1442.24</v>
      </c>
      <c r="Q20" s="110">
        <v>376.02</v>
      </c>
      <c r="R20" s="110">
        <v>309.47</v>
      </c>
      <c r="S20" s="110">
        <v>712.56</v>
      </c>
      <c r="T20" s="110">
        <v>593.62</v>
      </c>
      <c r="U20" s="110">
        <v>280.28</v>
      </c>
      <c r="V20" s="110">
        <v>258.6</v>
      </c>
      <c r="W20" s="110">
        <v>345.63</v>
      </c>
      <c r="X20" s="111">
        <f t="shared" si="0"/>
        <v>6112.419999999999</v>
      </c>
    </row>
    <row r="21" spans="1:24" ht="12.75" customHeight="1">
      <c r="A21" s="1"/>
      <c r="B21" s="106" t="s">
        <v>317</v>
      </c>
      <c r="C21" s="107"/>
      <c r="D21" s="107"/>
      <c r="E21" s="107"/>
      <c r="F21" s="107"/>
      <c r="G21" s="107"/>
      <c r="H21" s="107"/>
      <c r="I21" s="107"/>
      <c r="J21" s="108"/>
      <c r="K21" s="109" t="s">
        <v>309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7.14</v>
      </c>
      <c r="T21" s="110">
        <v>0</v>
      </c>
      <c r="U21" s="110">
        <v>0</v>
      </c>
      <c r="V21" s="110">
        <v>0</v>
      </c>
      <c r="W21" s="110">
        <v>57.32</v>
      </c>
      <c r="X21" s="111">
        <f t="shared" si="0"/>
        <v>64.46</v>
      </c>
    </row>
    <row r="22" spans="2:24" ht="12.75">
      <c r="B22" s="106" t="s">
        <v>316</v>
      </c>
      <c r="C22" s="107"/>
      <c r="D22" s="107"/>
      <c r="E22" s="107"/>
      <c r="F22" s="107"/>
      <c r="G22" s="107"/>
      <c r="H22" s="107"/>
      <c r="I22" s="107"/>
      <c r="J22" s="108"/>
      <c r="K22" s="109" t="s">
        <v>310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0.02</v>
      </c>
      <c r="T22" s="110">
        <v>0</v>
      </c>
      <c r="U22" s="110">
        <v>0</v>
      </c>
      <c r="V22" s="110">
        <v>0</v>
      </c>
      <c r="W22" s="110">
        <v>21.55</v>
      </c>
      <c r="X22" s="111">
        <f t="shared" si="0"/>
        <v>21.57</v>
      </c>
    </row>
    <row r="23" spans="2:24" ht="12.75">
      <c r="B23" s="106" t="s">
        <v>315</v>
      </c>
      <c r="C23" s="107"/>
      <c r="D23" s="107"/>
      <c r="E23" s="107"/>
      <c r="F23" s="107"/>
      <c r="G23" s="107"/>
      <c r="H23" s="107"/>
      <c r="I23" s="107"/>
      <c r="J23" s="108"/>
      <c r="K23" s="109" t="s">
        <v>311</v>
      </c>
      <c r="L23" s="110">
        <v>3284.73</v>
      </c>
      <c r="M23" s="110">
        <v>1772.89</v>
      </c>
      <c r="N23" s="110">
        <v>8.46</v>
      </c>
      <c r="O23" s="110">
        <v>4981.03</v>
      </c>
      <c r="P23" s="110">
        <v>1340.54</v>
      </c>
      <c r="Q23" s="110">
        <v>35.25</v>
      </c>
      <c r="R23" s="110">
        <v>118.53</v>
      </c>
      <c r="S23" s="110">
        <v>535.93</v>
      </c>
      <c r="T23" s="110">
        <v>893.06</v>
      </c>
      <c r="U23" s="110">
        <v>414.49</v>
      </c>
      <c r="V23" s="110">
        <v>1588.8</v>
      </c>
      <c r="W23" s="110">
        <v>358.74</v>
      </c>
      <c r="X23" s="111">
        <f t="shared" si="0"/>
        <v>15332.45</v>
      </c>
    </row>
    <row r="24" spans="2:24" ht="12.75">
      <c r="B24" s="106" t="s">
        <v>314</v>
      </c>
      <c r="C24" s="107"/>
      <c r="D24" s="107"/>
      <c r="E24" s="107"/>
      <c r="F24" s="107"/>
      <c r="G24" s="107"/>
      <c r="H24" s="107"/>
      <c r="I24" s="107"/>
      <c r="J24" s="108"/>
      <c r="K24" s="109" t="s">
        <v>312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5.65</v>
      </c>
      <c r="T24" s="110">
        <v>0</v>
      </c>
      <c r="U24" s="110">
        <v>0</v>
      </c>
      <c r="V24" s="110">
        <v>0</v>
      </c>
      <c r="W24" s="110">
        <v>57.63</v>
      </c>
      <c r="X24" s="111">
        <f t="shared" si="0"/>
        <v>63.28</v>
      </c>
    </row>
    <row r="25" spans="2:24" ht="12.75">
      <c r="B25" s="106" t="s">
        <v>103</v>
      </c>
      <c r="C25" s="107"/>
      <c r="D25" s="107"/>
      <c r="E25" s="107"/>
      <c r="F25" s="107"/>
      <c r="G25" s="107"/>
      <c r="H25" s="107"/>
      <c r="I25" s="107"/>
      <c r="J25" s="108"/>
      <c r="K25" s="109" t="s">
        <v>104</v>
      </c>
      <c r="L25" s="110">
        <v>27.86</v>
      </c>
      <c r="M25" s="110">
        <v>9.08</v>
      </c>
      <c r="N25" s="110">
        <v>27.08</v>
      </c>
      <c r="O25" s="110">
        <v>596.22</v>
      </c>
      <c r="P25" s="110">
        <v>1256.33</v>
      </c>
      <c r="Q25" s="110">
        <v>452.3</v>
      </c>
      <c r="R25" s="110">
        <v>90.37</v>
      </c>
      <c r="S25" s="110">
        <v>144.5</v>
      </c>
      <c r="T25" s="110">
        <v>91.46</v>
      </c>
      <c r="U25" s="110">
        <v>248.53</v>
      </c>
      <c r="V25" s="110">
        <v>0</v>
      </c>
      <c r="W25" s="110">
        <v>0</v>
      </c>
      <c r="X25" s="111">
        <f t="shared" si="0"/>
        <v>2943.73</v>
      </c>
    </row>
  </sheetData>
  <mergeCells count="18">
    <mergeCell ref="B24:J24"/>
    <mergeCell ref="B25:J25"/>
    <mergeCell ref="B21:J21"/>
    <mergeCell ref="B16:J16"/>
    <mergeCell ref="J17:O17"/>
    <mergeCell ref="B18:J18"/>
    <mergeCell ref="B23:J23"/>
    <mergeCell ref="B19:J19"/>
    <mergeCell ref="B20:J20"/>
    <mergeCell ref="B22:J22"/>
    <mergeCell ref="B6:F6"/>
    <mergeCell ref="G6:I6"/>
    <mergeCell ref="J10:L10"/>
    <mergeCell ref="J12:O12"/>
    <mergeCell ref="B1:L1"/>
    <mergeCell ref="B2:L2"/>
    <mergeCell ref="B3:L3"/>
    <mergeCell ref="B4:L4"/>
  </mergeCells>
  <printOptions/>
  <pageMargins left="0.7874015748031497" right="0.7874015748031497" top="0.984251968503937" bottom="0.984251968503937" header="0" footer="0"/>
  <pageSetup horizontalDpi="600" verticalDpi="600" orientation="landscape" paperSize="124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2007-08-01T20:43:24Z</cp:lastPrinted>
  <dcterms:created xsi:type="dcterms:W3CDTF">2005-09-23T17:17:30Z</dcterms:created>
  <dcterms:modified xsi:type="dcterms:W3CDTF">2007-08-01T20:43:36Z</dcterms:modified>
  <cp:category/>
  <cp:version/>
  <cp:contentType/>
  <cp:contentStatus/>
</cp:coreProperties>
</file>