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17" sheetId="1" r:id="rId1"/>
  </sheets>
  <definedNames>
    <definedName name="_xlnm.Print_Area" localSheetId="0">'09_17'!$A$1:$R$29</definedName>
  </definedNames>
  <calcPr fullCalcOnLoad="1"/>
</workbook>
</file>

<file path=xl/sharedStrings.xml><?xml version="1.0" encoding="utf-8"?>
<sst xmlns="http://schemas.openxmlformats.org/spreadsheetml/2006/main" count="50" uniqueCount="50">
  <si>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</si>
  <si>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</si>
  <si>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</si>
  <si>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</si>
  <si>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</si>
  <si>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</si>
  <si>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</si>
  <si>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</si>
  <si>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</si>
  <si>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</si>
  <si>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</si>
  <si>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</si>
  <si>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</si>
  <si>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</si>
  <si>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</si>
  <si>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>T_POB_ANA</t>
  </si>
  <si>
    <t>T_POB_ALF</t>
  </si>
  <si>
    <t>T_POB_ALH</t>
  </si>
  <si>
    <t>T_POB_ALM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</si>
  <si>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</si>
  <si>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</si>
  <si>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</si>
  <si>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</si>
  <si>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</si>
  <si>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</si>
  <si>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</si>
  <si>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</si>
  <si>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</si>
  <si>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</si>
  <si>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</si>
  <si>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</si>
  <si>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</si>
  <si>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</si>
  <si>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09i Tasa de Analfabetismo de Mujeres</t>
  </si>
  <si>
    <t>09j Tasa de Analfabetismo de Hombres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</si>
  <si>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</si>
  <si>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</si>
  <si>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</si>
  <si>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</si>
  <si>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</si>
  <si>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</si>
  <si>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</si>
  <si>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</si>
  <si>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</si>
  <si>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</si>
  <si>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</si>
  <si>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</si>
  <si>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</si>
  <si>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Municipios del Departamento de Peten.</t>
  </si>
  <si>
    <t>09 - 17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</si>
</sst>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" fontId="3" fillId="2" borderId="13" xfId="15" applyNumberFormat="1" applyFont="1" applyFill="1" applyBorder="1" applyAlignment="1">
      <alignment horizontal="center"/>
    </xf>
    <xf numFmtId="1" fontId="3" fillId="2" borderId="2" xfId="15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85" zoomScaleNormal="85" workbookViewId="0" topLeftCell="A1">
      <selection activeCell="E24" sqref="E2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4" t="s">
        <v>4</v>
      </c>
      <c r="B6" s="35"/>
      <c r="D6" s="32" t="s">
        <v>49</v>
      </c>
      <c r="E6" s="33"/>
    </row>
    <row r="7" s="6" customFormat="1" ht="12"/>
    <row r="8" spans="2:22" ht="12.75">
      <c r="B8" s="11" t="s">
        <v>9</v>
      </c>
      <c r="C8" s="12"/>
      <c r="D8" s="13" t="s">
        <v>19</v>
      </c>
      <c r="E8" s="14"/>
      <c r="F8" s="14"/>
      <c r="G8" s="14"/>
      <c r="H8" s="15"/>
      <c r="I8" s="16"/>
      <c r="J8" s="16"/>
      <c r="K8" s="16"/>
      <c r="L8" s="1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2.75">
      <c r="B9" s="17" t="s">
        <v>13</v>
      </c>
      <c r="C9" s="18"/>
      <c r="D9" s="19" t="s">
        <v>20</v>
      </c>
      <c r="E9" s="20"/>
      <c r="F9" s="20"/>
      <c r="G9" s="20"/>
      <c r="H9" s="21"/>
      <c r="I9" s="18"/>
      <c r="J9" s="18"/>
      <c r="K9" s="18"/>
      <c r="L9" s="18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ht="12.75">
      <c r="B10" s="17"/>
      <c r="C10" s="18"/>
      <c r="D10" s="19" t="s">
        <v>21</v>
      </c>
      <c r="E10" s="20"/>
      <c r="F10" s="20"/>
      <c r="G10" s="20"/>
      <c r="H10" s="21"/>
      <c r="I10" s="18"/>
      <c r="J10" s="18"/>
      <c r="K10" s="18"/>
      <c r="L10" s="18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ht="12.75">
      <c r="B11" s="17"/>
      <c r="C11" s="18"/>
      <c r="D11" s="19" t="s">
        <v>22</v>
      </c>
      <c r="E11" s="20"/>
      <c r="F11" s="20"/>
      <c r="G11" s="20"/>
      <c r="H11" s="21"/>
      <c r="I11" s="18"/>
      <c r="J11" s="18"/>
      <c r="K11" s="18"/>
      <c r="L11" s="18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2:22" ht="12.75">
      <c r="B12" s="23" t="s">
        <v>5</v>
      </c>
      <c r="C12" s="16"/>
      <c r="D12" s="8" t="s">
        <v>48</v>
      </c>
      <c r="E12" s="8"/>
      <c r="F12" s="8"/>
      <c r="G12" s="8"/>
      <c r="H12" s="24"/>
      <c r="I12" s="16"/>
      <c r="J12" s="16"/>
      <c r="K12" s="16"/>
      <c r="L12" s="1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ht="12.75">
      <c r="B13" s="23" t="s">
        <v>6</v>
      </c>
      <c r="C13" s="16"/>
      <c r="D13" s="29">
        <v>2002</v>
      </c>
      <c r="E13" s="29"/>
      <c r="F13" s="29"/>
      <c r="G13" s="8"/>
      <c r="H13" s="24"/>
      <c r="I13" s="16"/>
      <c r="J13" s="16"/>
      <c r="K13" s="16"/>
      <c r="L13" s="1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ht="12.75">
      <c r="B14" s="23" t="s">
        <v>7</v>
      </c>
      <c r="C14" s="16"/>
      <c r="D14" s="8" t="s">
        <v>23</v>
      </c>
      <c r="E14" s="8"/>
      <c r="F14" s="8"/>
      <c r="G14" s="8"/>
      <c r="H14" s="24"/>
      <c r="I14" s="16"/>
      <c r="J14" s="16"/>
      <c r="K14" s="16"/>
      <c r="L14" s="1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17" s="6" customFormat="1" ht="12">
      <c r="B15" s="30" t="s">
        <v>8</v>
      </c>
      <c r="C15" s="31"/>
      <c r="D15" s="9" t="s">
        <v>10</v>
      </c>
      <c r="E15" s="9"/>
      <c r="F15" s="9"/>
      <c r="G15" s="9"/>
      <c r="H15" s="10"/>
      <c r="I15" s="7"/>
      <c r="J15" s="7"/>
      <c r="K15" s="7"/>
      <c r="L15" s="7"/>
      <c r="M15" s="7"/>
      <c r="N15" s="7"/>
      <c r="O15" s="7"/>
      <c r="P15" s="7"/>
      <c r="Q15" s="7"/>
    </row>
    <row r="19" spans="2:18" ht="24.75" customHeight="1">
      <c r="B19" s="26"/>
      <c r="C19" s="27"/>
      <c r="D19" s="27"/>
      <c r="E19" s="28"/>
      <c r="F19" s="40" t="s">
        <v>35</v>
      </c>
      <c r="G19" s="40" t="s">
        <v>36</v>
      </c>
      <c r="H19" s="40" t="s">
        <v>37</v>
      </c>
      <c r="I19" s="40" t="s">
        <v>38</v>
      </c>
      <c r="J19" s="40" t="s">
        <v>39</v>
      </c>
      <c r="K19" s="40" t="s">
        <v>40</v>
      </c>
      <c r="L19" s="40" t="s">
        <v>41</v>
      </c>
      <c r="M19" s="40" t="s">
        <v>42</v>
      </c>
      <c r="N19" s="40" t="s">
        <v>43</v>
      </c>
      <c r="O19" s="40" t="s">
        <v>44</v>
      </c>
      <c r="P19" s="40" t="s">
        <v>45</v>
      </c>
      <c r="Q19" s="40" t="s">
        <v>46</v>
      </c>
      <c r="R19" s="41" t="s">
        <v>47</v>
      </c>
    </row>
    <row r="20" spans="2:18" ht="12.75">
      <c r="B20" s="36" t="s">
        <v>12</v>
      </c>
      <c r="C20" s="37"/>
      <c r="D20" s="38"/>
      <c r="E20" s="39" t="s">
        <v>11</v>
      </c>
      <c r="F20" s="42">
        <v>1701</v>
      </c>
      <c r="G20" s="42">
        <v>1702</v>
      </c>
      <c r="H20" s="42">
        <v>1703</v>
      </c>
      <c r="I20" s="42">
        <v>1704</v>
      </c>
      <c r="J20" s="42">
        <v>1705</v>
      </c>
      <c r="K20" s="42">
        <v>1706</v>
      </c>
      <c r="L20" s="42">
        <v>1707</v>
      </c>
      <c r="M20" s="42">
        <v>1708</v>
      </c>
      <c r="N20" s="42">
        <v>1709</v>
      </c>
      <c r="O20" s="42">
        <v>1710</v>
      </c>
      <c r="P20" s="42">
        <v>1711</v>
      </c>
      <c r="Q20" s="43">
        <v>1712</v>
      </c>
      <c r="R20" s="44">
        <v>17</v>
      </c>
    </row>
    <row r="21" spans="2:18" ht="12.75">
      <c r="B21" s="3"/>
      <c r="C21" s="4"/>
      <c r="D21" s="4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5"/>
    </row>
    <row r="22" spans="2:18" ht="12.75" customHeight="1">
      <c r="B22" s="45" t="s">
        <v>24</v>
      </c>
      <c r="C22" s="46"/>
      <c r="D22" s="47"/>
      <c r="E22" s="48" t="s">
        <v>14</v>
      </c>
      <c r="F22" s="49">
        <v>24747</v>
      </c>
      <c r="G22" s="49">
        <v>2756</v>
      </c>
      <c r="H22" s="49">
        <v>23537</v>
      </c>
      <c r="I22" s="49">
        <v>15290</v>
      </c>
      <c r="J22" s="49">
        <v>49999</v>
      </c>
      <c r="K22" s="49">
        <v>6843</v>
      </c>
      <c r="L22" s="49">
        <v>10992</v>
      </c>
      <c r="M22" s="49">
        <v>24425</v>
      </c>
      <c r="N22" s="49">
        <v>36546</v>
      </c>
      <c r="O22" s="49">
        <v>40959</v>
      </c>
      <c r="P22" s="49">
        <v>14840</v>
      </c>
      <c r="Q22" s="49">
        <v>27075</v>
      </c>
      <c r="R22" s="49">
        <f>SUM(F22:Q22)</f>
        <v>278009</v>
      </c>
    </row>
    <row r="23" spans="2:18" ht="12.75" customHeight="1">
      <c r="B23" s="45" t="s">
        <v>25</v>
      </c>
      <c r="C23" s="46"/>
      <c r="D23" s="47"/>
      <c r="E23" s="48" t="s">
        <v>15</v>
      </c>
      <c r="F23" s="49">
        <f>SUM(F22-F24)</f>
        <v>4755</v>
      </c>
      <c r="G23" s="49">
        <f aca="true" t="shared" si="0" ref="G23:R23">SUM(G22-G24)</f>
        <v>721</v>
      </c>
      <c r="H23" s="49">
        <f t="shared" si="0"/>
        <v>4186</v>
      </c>
      <c r="I23" s="49">
        <f t="shared" si="0"/>
        <v>5231</v>
      </c>
      <c r="J23" s="49">
        <f t="shared" si="0"/>
        <v>17853</v>
      </c>
      <c r="K23" s="49">
        <f t="shared" si="0"/>
        <v>1921</v>
      </c>
      <c r="L23" s="49">
        <f t="shared" si="0"/>
        <v>3575</v>
      </c>
      <c r="M23" s="49">
        <f t="shared" si="0"/>
        <v>8439</v>
      </c>
      <c r="N23" s="49">
        <f t="shared" si="0"/>
        <v>15239</v>
      </c>
      <c r="O23" s="49">
        <f t="shared" si="0"/>
        <v>18269</v>
      </c>
      <c r="P23" s="49">
        <f t="shared" si="0"/>
        <v>3694</v>
      </c>
      <c r="Q23" s="49">
        <f t="shared" si="0"/>
        <v>7650</v>
      </c>
      <c r="R23" s="49">
        <f t="shared" si="0"/>
        <v>91533</v>
      </c>
    </row>
    <row r="24" spans="2:18" ht="12.75" customHeight="1">
      <c r="B24" s="45" t="s">
        <v>26</v>
      </c>
      <c r="C24" s="46"/>
      <c r="D24" s="47"/>
      <c r="E24" s="48" t="s">
        <v>16</v>
      </c>
      <c r="F24" s="49">
        <v>19992</v>
      </c>
      <c r="G24" s="49">
        <v>2035</v>
      </c>
      <c r="H24" s="49">
        <v>19351</v>
      </c>
      <c r="I24" s="49">
        <v>10059</v>
      </c>
      <c r="J24" s="49">
        <v>32146</v>
      </c>
      <c r="K24" s="49">
        <v>4922</v>
      </c>
      <c r="L24" s="49">
        <v>7417</v>
      </c>
      <c r="M24" s="49">
        <v>15986</v>
      </c>
      <c r="N24" s="49">
        <v>21307</v>
      </c>
      <c r="O24" s="49">
        <v>22690</v>
      </c>
      <c r="P24" s="49">
        <v>11146</v>
      </c>
      <c r="Q24" s="49">
        <v>19425</v>
      </c>
      <c r="R24" s="49">
        <f>SUM(F24:Q24)</f>
        <v>186476</v>
      </c>
    </row>
    <row r="25" spans="2:18" ht="12.75" customHeight="1">
      <c r="B25" s="45" t="s">
        <v>27</v>
      </c>
      <c r="C25" s="46"/>
      <c r="D25" s="47"/>
      <c r="E25" s="48" t="s">
        <v>17</v>
      </c>
      <c r="F25" s="49">
        <v>10697</v>
      </c>
      <c r="G25" s="49">
        <v>1079</v>
      </c>
      <c r="H25" s="49">
        <v>9814</v>
      </c>
      <c r="I25" s="49">
        <v>5447</v>
      </c>
      <c r="J25" s="49">
        <v>17499</v>
      </c>
      <c r="K25" s="49">
        <v>2624</v>
      </c>
      <c r="L25" s="49">
        <v>3839</v>
      </c>
      <c r="M25" s="49">
        <v>8306</v>
      </c>
      <c r="N25" s="49">
        <v>11527</v>
      </c>
      <c r="O25" s="49">
        <v>12727</v>
      </c>
      <c r="P25" s="49">
        <v>5642</v>
      </c>
      <c r="Q25" s="49">
        <v>10187</v>
      </c>
      <c r="R25" s="49">
        <f>SUM(F25:Q25)</f>
        <v>99388</v>
      </c>
    </row>
    <row r="26" spans="2:18" ht="12.75" customHeight="1">
      <c r="B26" s="45" t="s">
        <v>28</v>
      </c>
      <c r="C26" s="46"/>
      <c r="D26" s="47"/>
      <c r="E26" s="48" t="s">
        <v>18</v>
      </c>
      <c r="F26" s="49">
        <v>9295</v>
      </c>
      <c r="G26" s="49">
        <v>956</v>
      </c>
      <c r="H26" s="49">
        <v>9537</v>
      </c>
      <c r="I26" s="49">
        <v>4612</v>
      </c>
      <c r="J26" s="49">
        <v>14647</v>
      </c>
      <c r="K26" s="49">
        <v>2298</v>
      </c>
      <c r="L26" s="49">
        <v>3578</v>
      </c>
      <c r="M26" s="49">
        <v>7680</v>
      </c>
      <c r="N26" s="49">
        <v>9780</v>
      </c>
      <c r="O26" s="49">
        <v>9963</v>
      </c>
      <c r="P26" s="49">
        <v>5504</v>
      </c>
      <c r="Q26" s="49">
        <v>9238</v>
      </c>
      <c r="R26" s="49">
        <f>SUM(F26:Q26)</f>
        <v>87088</v>
      </c>
    </row>
    <row r="27" spans="2:18" ht="12.75" customHeight="1">
      <c r="B27" s="45" t="s">
        <v>32</v>
      </c>
      <c r="C27" s="46"/>
      <c r="D27" s="47"/>
      <c r="E27" s="48" t="s">
        <v>29</v>
      </c>
      <c r="F27" s="50">
        <f>SUM(F23/F22)*100</f>
        <v>19.214450236392288</v>
      </c>
      <c r="G27" s="50">
        <f aca="true" t="shared" si="1" ref="G27:R27">SUM(G23/G22)*100</f>
        <v>26.1611030478955</v>
      </c>
      <c r="H27" s="50">
        <f t="shared" si="1"/>
        <v>17.784764413476655</v>
      </c>
      <c r="I27" s="50">
        <f t="shared" si="1"/>
        <v>34.21190320470896</v>
      </c>
      <c r="J27" s="50">
        <f t="shared" si="1"/>
        <v>35.706714134282684</v>
      </c>
      <c r="K27" s="50">
        <f t="shared" si="1"/>
        <v>28.072482829168493</v>
      </c>
      <c r="L27" s="50">
        <f t="shared" si="1"/>
        <v>32.52365356622999</v>
      </c>
      <c r="M27" s="50">
        <f t="shared" si="1"/>
        <v>34.550665301944726</v>
      </c>
      <c r="N27" s="50">
        <f t="shared" si="1"/>
        <v>41.698133858698625</v>
      </c>
      <c r="O27" s="50">
        <f t="shared" si="1"/>
        <v>44.60313972509095</v>
      </c>
      <c r="P27" s="50">
        <f t="shared" si="1"/>
        <v>24.892183288409704</v>
      </c>
      <c r="Q27" s="50">
        <f t="shared" si="1"/>
        <v>28.254847645429365</v>
      </c>
      <c r="R27" s="50">
        <f t="shared" si="1"/>
        <v>32.92447366811866</v>
      </c>
    </row>
    <row r="28" spans="2:18" ht="12.75" customHeight="1">
      <c r="B28" s="45" t="s">
        <v>33</v>
      </c>
      <c r="C28" s="46"/>
      <c r="D28" s="47"/>
      <c r="E28" s="48" t="s">
        <v>31</v>
      </c>
      <c r="F28" s="50">
        <f aca="true" t="shared" si="2" ref="F28:R28">SUM(F26/F24)*100</f>
        <v>46.49359743897559</v>
      </c>
      <c r="G28" s="50">
        <f t="shared" si="2"/>
        <v>46.97788697788698</v>
      </c>
      <c r="H28" s="50">
        <f t="shared" si="2"/>
        <v>49.284274714485036</v>
      </c>
      <c r="I28" s="50">
        <f t="shared" si="2"/>
        <v>45.849488020677995</v>
      </c>
      <c r="J28" s="50">
        <f t="shared" si="2"/>
        <v>45.56398929882411</v>
      </c>
      <c r="K28" s="50">
        <f t="shared" si="2"/>
        <v>46.68833807395368</v>
      </c>
      <c r="L28" s="50">
        <f t="shared" si="2"/>
        <v>48.240528515572336</v>
      </c>
      <c r="M28" s="50">
        <f t="shared" si="2"/>
        <v>48.04203678218441</v>
      </c>
      <c r="N28" s="50">
        <f t="shared" si="2"/>
        <v>45.9004083165157</v>
      </c>
      <c r="O28" s="50">
        <f t="shared" si="2"/>
        <v>43.909211106214194</v>
      </c>
      <c r="P28" s="50">
        <f t="shared" si="2"/>
        <v>49.38094383635384</v>
      </c>
      <c r="Q28" s="50">
        <f t="shared" si="2"/>
        <v>47.557271557271555</v>
      </c>
      <c r="R28" s="50">
        <f t="shared" si="2"/>
        <v>46.70198845964092</v>
      </c>
    </row>
    <row r="29" spans="2:18" ht="12.75" customHeight="1">
      <c r="B29" s="45" t="s">
        <v>34</v>
      </c>
      <c r="C29" s="46"/>
      <c r="D29" s="47"/>
      <c r="E29" s="48" t="s">
        <v>30</v>
      </c>
      <c r="F29" s="50">
        <f aca="true" t="shared" si="3" ref="F29:R29">SUM(F25/F24)*100</f>
        <v>53.506402561024416</v>
      </c>
      <c r="G29" s="50">
        <f t="shared" si="3"/>
        <v>53.022113022113025</v>
      </c>
      <c r="H29" s="50">
        <f t="shared" si="3"/>
        <v>50.71572528551496</v>
      </c>
      <c r="I29" s="50">
        <f t="shared" si="3"/>
        <v>54.150511979322005</v>
      </c>
      <c r="J29" s="50">
        <f t="shared" si="3"/>
        <v>54.43601070117589</v>
      </c>
      <c r="K29" s="50">
        <f t="shared" si="3"/>
        <v>53.31166192604633</v>
      </c>
      <c r="L29" s="50">
        <f t="shared" si="3"/>
        <v>51.759471484427664</v>
      </c>
      <c r="M29" s="50">
        <f t="shared" si="3"/>
        <v>51.95796321781558</v>
      </c>
      <c r="N29" s="50">
        <f t="shared" si="3"/>
        <v>54.099591683484306</v>
      </c>
      <c r="O29" s="50">
        <f t="shared" si="3"/>
        <v>56.090788893785806</v>
      </c>
      <c r="P29" s="50">
        <f t="shared" si="3"/>
        <v>50.61905616364615</v>
      </c>
      <c r="Q29" s="50">
        <f t="shared" si="3"/>
        <v>52.442728442728445</v>
      </c>
      <c r="R29" s="50">
        <f t="shared" si="3"/>
        <v>53.29801154035908</v>
      </c>
    </row>
  </sheetData>
  <mergeCells count="14">
    <mergeCell ref="B26:D26"/>
    <mergeCell ref="B27:D27"/>
    <mergeCell ref="B29:D29"/>
    <mergeCell ref="B28:D28"/>
    <mergeCell ref="B22:D22"/>
    <mergeCell ref="B23:D23"/>
    <mergeCell ref="B24:D24"/>
    <mergeCell ref="B25:D25"/>
    <mergeCell ref="A6:B6"/>
    <mergeCell ref="D6:E6"/>
    <mergeCell ref="B20:D20"/>
    <mergeCell ref="B19:E19"/>
    <mergeCell ref="D13:F13"/>
    <mergeCell ref="B15:C15"/>
  </mergeCells>
  <printOptions/>
  <pageMargins left="0.75" right="0.75" top="1" bottom="1" header="0" footer="0"/>
  <pageSetup fitToHeight="1" fitToWidth="1" horizontalDpi="300" verticalDpi="300" orientation="landscape" paperSize="9" scale="63" r:id="rId2"/>
  <ignoredErrors>
    <ignoredError sqref="R23 F28 G28:R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2007-08-01T20:59:56Z</cp:lastPrinted>
  <dcterms:created xsi:type="dcterms:W3CDTF">2006-07-09T14:42:40Z</dcterms:created>
  <dcterms:modified xsi:type="dcterms:W3CDTF">2007-08-01T20:59:56Z</dcterms:modified>
  <cp:category/>
  <cp:version/>
  <cp:contentType/>
  <cp:contentStatus/>
</cp:coreProperties>
</file>