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2120" windowHeight="8835" activeTab="0"/>
  </bookViews>
  <sheets>
    <sheet name="Tabla 40a-16" sheetId="1" r:id="rId1"/>
    <sheet name="Tabla 40b-16" sheetId="2" r:id="rId2"/>
  </sheets>
  <definedNames/>
  <calcPr calcMode="manual" fullCalcOnLoad="1"/>
</workbook>
</file>

<file path=xl/sharedStrings.xml><?xml version="1.0" encoding="utf-8"?>
<sst xmlns="http://schemas.openxmlformats.org/spreadsheetml/2006/main" count="160" uniqueCount="130">
  <si>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</si>
  <si>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</si>
  <si>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</si>
  <si>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</si>
  <si>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</si>
  <si>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</si>
  <si>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</si>
  <si>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</si>
  <si>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</si>
  <si>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</si>
  <si>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</si>
  <si>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</si>
  <si>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</si>
  <si>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</si>
  <si>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</si>
  <si>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</si>
  <si>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</si>
  <si>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</si>
  <si>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</si>
  <si>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</si>
  <si>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</si>
  <si>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</si>
  <si>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</si>
  <si>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</si>
  <si>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</si>
  <si>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</si>
  <si>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</si>
  <si>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</si>
  <si>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</si>
  <si>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</si>
  <si>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</si>
  <si>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</si>
  <si>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</si>
  <si>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</si>
  <si>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R_NEGRO</t>
  </si>
  <si>
    <t>Río Negro</t>
  </si>
  <si>
    <t>40a-16</t>
  </si>
  <si>
    <t>Municipios del Departamento de Alta Verapaz</t>
  </si>
  <si>
    <t>40b-16</t>
  </si>
  <si>
    <t>Cobán</t>
  </si>
  <si>
    <t>Santa Cruz Verapaz</t>
  </si>
  <si>
    <t>San Cristobal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</si>
  <si>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</si>
  <si>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</si>
  <si>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</si>
  <si>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</si>
  <si>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</si>
  <si>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</si>
  <si>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</si>
  <si>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</si>
  <si>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</si>
  <si>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</si>
  <si>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</si>
  <si>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</si>
  <si>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Catarina La Tinta</t>
  </si>
  <si>
    <t>Departamento de Alta Verapaz</t>
  </si>
  <si>
    <t>R_CAHABON</t>
  </si>
  <si>
    <t>R_PASION</t>
  </si>
  <si>
    <t>R_POLOCHIC</t>
  </si>
  <si>
    <t>R_SALINAS</t>
  </si>
  <si>
    <t>L_CHICHOJ</t>
  </si>
  <si>
    <t>L_SEPALAU</t>
  </si>
  <si>
    <t>R_ACTELA</t>
  </si>
  <si>
    <t>R_BOCANUEV</t>
  </si>
  <si>
    <t>R_CARCHELA</t>
  </si>
  <si>
    <t>R_CHAHAL</t>
  </si>
  <si>
    <t>R_CHIACTE</t>
  </si>
  <si>
    <t>R_CHICACJA</t>
  </si>
  <si>
    <t>R_CHICOY</t>
  </si>
  <si>
    <t>R_CHIYU</t>
  </si>
  <si>
    <t>R_CUCANJA</t>
  </si>
  <si>
    <t>R_HONDO</t>
  </si>
  <si>
    <t>R_ICBOLAY</t>
  </si>
  <si>
    <t>R_JOLOMJIX</t>
  </si>
  <si>
    <t>R_LANQUIN</t>
  </si>
  <si>
    <t>R_MATANZAS</t>
  </si>
  <si>
    <t>R_MOHO</t>
  </si>
  <si>
    <t>R_NESTELA</t>
  </si>
  <si>
    <t>R_OQUEBA</t>
  </si>
  <si>
    <t>R_OXEC</t>
  </si>
  <si>
    <t>R_PAPALJA</t>
  </si>
  <si>
    <t>R_PASABIEN</t>
  </si>
  <si>
    <t>R_PENSAMAL</t>
  </si>
  <si>
    <t>P_PUEBVIEJ</t>
  </si>
  <si>
    <t>R_SACHICHA</t>
  </si>
  <si>
    <t>R_SANRAMON</t>
  </si>
  <si>
    <t>R_S_ISABEL</t>
  </si>
  <si>
    <t>R_SEBOL</t>
  </si>
  <si>
    <t>R_SECOC</t>
  </si>
  <si>
    <t>R_TECULUTA</t>
  </si>
  <si>
    <t>T_TINAJAS</t>
  </si>
  <si>
    <t>R_TZUNUTZ</t>
  </si>
  <si>
    <t>R_ZARCO</t>
  </si>
  <si>
    <t>Río Cahabón</t>
  </si>
  <si>
    <t>Río de la Pasión</t>
  </si>
  <si>
    <t>Río Polochíc</t>
  </si>
  <si>
    <t>Río Salinas</t>
  </si>
  <si>
    <t>Laguna Chichoj</t>
  </si>
  <si>
    <t>Laguna Sepalau</t>
  </si>
  <si>
    <t>Río Actelá</t>
  </si>
  <si>
    <t>Río Boca Nueva</t>
  </si>
  <si>
    <t>Río Carchelá</t>
  </si>
  <si>
    <t>Río Chahal</t>
  </si>
  <si>
    <t>Río Chiacté</t>
  </si>
  <si>
    <t>Río Chicacja</t>
  </si>
  <si>
    <t>Río Chicoy</t>
  </si>
  <si>
    <t>Río Chiyú</t>
  </si>
  <si>
    <t>Río Cucanja</t>
  </si>
  <si>
    <t>Río Hondo</t>
  </si>
  <si>
    <t>Río Icbolay</t>
  </si>
  <si>
    <t>Río Jolomjix</t>
  </si>
  <si>
    <t>Río Lanquín</t>
  </si>
  <si>
    <t>Río Matanzas</t>
  </si>
  <si>
    <t>Río Moho</t>
  </si>
  <si>
    <t>Río Nestela</t>
  </si>
  <si>
    <t>Río Oquebá</t>
  </si>
  <si>
    <t>Río Oxec</t>
  </si>
  <si>
    <t>Río Papaljá</t>
  </si>
  <si>
    <t>Río Pasabien</t>
  </si>
  <si>
    <t>Río Pensamalá</t>
  </si>
  <si>
    <t>Río Pueblo Viejo</t>
  </si>
  <si>
    <t>Río Sachichá</t>
  </si>
  <si>
    <t>Río San Ramón</t>
  </si>
  <si>
    <t>Río Santa Isabel o Cancuén</t>
  </si>
  <si>
    <t>Río Sebol</t>
  </si>
  <si>
    <t>Río Secoc</t>
  </si>
  <si>
    <t>Río Teculután</t>
  </si>
  <si>
    <t>Río Tinajas</t>
  </si>
  <si>
    <t>Río Tzunutz</t>
  </si>
  <si>
    <t>Río Zarco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</si>
</sst>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82" fontId="4" fillId="3" borderId="9" xfId="0" applyNumberFormat="1" applyFont="1" applyFill="1" applyBorder="1" applyAlignment="1">
      <alignment horizontal="left" vertical="top" wrapText="1"/>
    </xf>
    <xf numFmtId="182" fontId="4" fillId="3" borderId="10" xfId="0" applyNumberFormat="1" applyFont="1" applyFill="1" applyBorder="1" applyAlignment="1">
      <alignment horizontal="left" vertical="top" wrapText="1"/>
    </xf>
    <xf numFmtId="182" fontId="4" fillId="3" borderId="11" xfId="0" applyNumberFormat="1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1" fontId="0" fillId="3" borderId="9" xfId="0" applyNumberForma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" fontId="1" fillId="3" borderId="12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733425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600075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workbookViewId="0" topLeftCell="A1">
      <selection activeCell="L34" sqref="L34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2.42187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1.7109375" style="0" customWidth="1"/>
    <col min="15" max="15" width="11.57421875" style="0" customWidth="1"/>
    <col min="16" max="16" width="10.7109375" style="0" customWidth="1"/>
    <col min="17" max="17" width="11.7109375" style="0" customWidth="1"/>
    <col min="18" max="27" width="15.00390625" style="0" customWidth="1"/>
    <col min="28" max="28" width="17.421875" style="0" customWidth="1"/>
    <col min="29" max="16384" width="2.7109375" style="0" customWidth="1"/>
  </cols>
  <sheetData>
    <row r="1" spans="2:12" s="1" customFormat="1" ht="12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1" customFormat="1" ht="12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1" customFormat="1" ht="12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" customFormat="1" ht="12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2:12" s="1" customFormat="1" ht="12">
      <c r="B6" s="30" t="s">
        <v>4</v>
      </c>
      <c r="C6" s="31"/>
      <c r="D6" s="31"/>
      <c r="E6" s="31"/>
      <c r="F6" s="32"/>
      <c r="G6" s="24"/>
      <c r="H6" s="25"/>
      <c r="I6" s="25"/>
      <c r="J6" s="33" t="s">
        <v>36</v>
      </c>
      <c r="L6" s="10"/>
    </row>
    <row r="7" s="1" customFormat="1" ht="12"/>
    <row r="8" spans="1:16" s="1" customFormat="1" ht="12.75">
      <c r="A8" s="1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 t="s">
        <v>11</v>
      </c>
      <c r="K8" s="12"/>
      <c r="L8" s="12"/>
      <c r="M8" s="12"/>
      <c r="N8" s="12"/>
      <c r="O8" s="18"/>
      <c r="P8" s="10"/>
    </row>
    <row r="9" spans="2:16" s="4" customFormat="1" ht="12.75">
      <c r="B9" s="13" t="s">
        <v>7</v>
      </c>
      <c r="C9" s="14"/>
      <c r="D9" s="14"/>
      <c r="E9" s="14"/>
      <c r="F9" s="14"/>
      <c r="G9" s="14"/>
      <c r="H9" s="14"/>
      <c r="I9" s="14"/>
      <c r="J9" s="14" t="s">
        <v>37</v>
      </c>
      <c r="K9" s="14"/>
      <c r="L9" s="14"/>
      <c r="M9" s="14"/>
      <c r="N9" s="14"/>
      <c r="O9" s="19"/>
      <c r="P9" s="9"/>
    </row>
    <row r="10" spans="2:16" s="1" customFormat="1" ht="12.75">
      <c r="B10" s="13" t="s">
        <v>12</v>
      </c>
      <c r="C10" s="14"/>
      <c r="D10" s="14"/>
      <c r="E10" s="14"/>
      <c r="F10" s="14"/>
      <c r="G10" s="14"/>
      <c r="H10" s="14"/>
      <c r="I10" s="14"/>
      <c r="J10" s="26">
        <v>2001</v>
      </c>
      <c r="K10" s="26"/>
      <c r="L10" s="26"/>
      <c r="M10" s="14"/>
      <c r="N10" s="14"/>
      <c r="O10" s="19"/>
      <c r="P10" s="10"/>
    </row>
    <row r="11" spans="2:16" s="1" customFormat="1" ht="12.75">
      <c r="B11" s="13" t="s">
        <v>8</v>
      </c>
      <c r="C11" s="14"/>
      <c r="D11" s="14"/>
      <c r="E11" s="14"/>
      <c r="F11" s="14"/>
      <c r="G11" s="14"/>
      <c r="H11" s="14"/>
      <c r="I11" s="14"/>
      <c r="J11" s="14" t="s">
        <v>13</v>
      </c>
      <c r="K11" s="14"/>
      <c r="L11" s="14"/>
      <c r="M11" s="14"/>
      <c r="N11" s="14"/>
      <c r="O11" s="19"/>
      <c r="P11" s="10"/>
    </row>
    <row r="12" spans="2:16" s="1" customFormat="1" ht="12.75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14</v>
      </c>
      <c r="K12" s="16"/>
      <c r="L12" s="16"/>
      <c r="M12" s="16"/>
      <c r="N12" s="16"/>
      <c r="O12" s="20"/>
      <c r="P12" s="10"/>
    </row>
    <row r="15" spans="2:28" ht="24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38" t="s">
        <v>39</v>
      </c>
      <c r="M15" s="38" t="s">
        <v>40</v>
      </c>
      <c r="N15" s="38" t="s">
        <v>41</v>
      </c>
      <c r="O15" s="38" t="s">
        <v>42</v>
      </c>
      <c r="P15" s="38" t="s">
        <v>43</v>
      </c>
      <c r="Q15" s="38" t="s">
        <v>44</v>
      </c>
      <c r="R15" s="38" t="s">
        <v>45</v>
      </c>
      <c r="S15" s="38" t="s">
        <v>46</v>
      </c>
      <c r="T15" s="38" t="s">
        <v>47</v>
      </c>
      <c r="U15" s="38" t="s">
        <v>48</v>
      </c>
      <c r="V15" s="38" t="s">
        <v>49</v>
      </c>
      <c r="W15" s="38" t="s">
        <v>50</v>
      </c>
      <c r="X15" s="38" t="s">
        <v>51</v>
      </c>
      <c r="Y15" s="38" t="s">
        <v>52</v>
      </c>
      <c r="Z15" s="38" t="s">
        <v>53</v>
      </c>
      <c r="AA15" s="38" t="s">
        <v>54</v>
      </c>
      <c r="AB15" s="38" t="s">
        <v>55</v>
      </c>
    </row>
    <row r="16" spans="2:28" ht="12.75">
      <c r="B16" s="34" t="s">
        <v>32</v>
      </c>
      <c r="C16" s="35"/>
      <c r="D16" s="35"/>
      <c r="E16" s="35"/>
      <c r="F16" s="35"/>
      <c r="G16" s="35"/>
      <c r="H16" s="35"/>
      <c r="I16" s="35"/>
      <c r="J16" s="36"/>
      <c r="K16" s="37" t="s">
        <v>33</v>
      </c>
      <c r="L16" s="39">
        <v>1601</v>
      </c>
      <c r="M16" s="39">
        <v>1602</v>
      </c>
      <c r="N16" s="39">
        <v>1603</v>
      </c>
      <c r="O16" s="39">
        <v>1604</v>
      </c>
      <c r="P16" s="39">
        <v>1605</v>
      </c>
      <c r="Q16" s="39">
        <v>1606</v>
      </c>
      <c r="R16" s="39">
        <v>1607</v>
      </c>
      <c r="S16" s="39">
        <v>1608</v>
      </c>
      <c r="T16" s="39">
        <v>1609</v>
      </c>
      <c r="U16" s="39">
        <v>1610</v>
      </c>
      <c r="V16" s="39">
        <v>1611</v>
      </c>
      <c r="W16" s="39">
        <v>1612</v>
      </c>
      <c r="X16" s="39">
        <v>1613</v>
      </c>
      <c r="Y16" s="39">
        <v>1614</v>
      </c>
      <c r="Z16" s="39">
        <v>1615</v>
      </c>
      <c r="AA16" s="39">
        <v>1616</v>
      </c>
      <c r="AB16" s="39">
        <v>16</v>
      </c>
    </row>
    <row r="17" s="17" customFormat="1" ht="12.75"/>
    <row r="19" spans="2:28" ht="12.75">
      <c r="B19" s="46" t="s">
        <v>93</v>
      </c>
      <c r="C19" s="47"/>
      <c r="D19" s="47"/>
      <c r="E19" s="47"/>
      <c r="F19" s="47"/>
      <c r="G19" s="47"/>
      <c r="H19" s="47"/>
      <c r="I19" s="47"/>
      <c r="J19" s="47"/>
      <c r="K19" s="43" t="s">
        <v>56</v>
      </c>
      <c r="L19" s="48">
        <v>142.01</v>
      </c>
      <c r="M19" s="48">
        <v>55.9</v>
      </c>
      <c r="N19" s="48">
        <v>88.31</v>
      </c>
      <c r="O19" s="48">
        <v>68.94</v>
      </c>
      <c r="P19" s="48">
        <v>4.92</v>
      </c>
      <c r="Q19" s="48">
        <v>0</v>
      </c>
      <c r="R19" s="48">
        <v>49.23</v>
      </c>
      <c r="S19" s="48">
        <v>30.65</v>
      </c>
      <c r="T19" s="48">
        <v>373.32</v>
      </c>
      <c r="U19" s="48">
        <v>0</v>
      </c>
      <c r="V19" s="48">
        <v>85.49</v>
      </c>
      <c r="W19" s="48">
        <v>278.72</v>
      </c>
      <c r="X19" s="48">
        <v>0</v>
      </c>
      <c r="Y19" s="48">
        <v>0</v>
      </c>
      <c r="Z19" s="48">
        <v>0</v>
      </c>
      <c r="AA19" s="48">
        <v>0</v>
      </c>
      <c r="AB19" s="49">
        <f>SUM(L19:AA19)</f>
        <v>1177.49</v>
      </c>
    </row>
    <row r="20" spans="2:28" ht="12.75">
      <c r="B20" s="46" t="s">
        <v>94</v>
      </c>
      <c r="C20" s="47"/>
      <c r="D20" s="47"/>
      <c r="E20" s="47"/>
      <c r="F20" s="47"/>
      <c r="G20" s="47"/>
      <c r="H20" s="47"/>
      <c r="I20" s="47"/>
      <c r="J20" s="47"/>
      <c r="K20" s="43" t="s">
        <v>57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136.2</v>
      </c>
      <c r="Y20" s="48">
        <v>0</v>
      </c>
      <c r="Z20" s="48">
        <v>0</v>
      </c>
      <c r="AA20" s="48">
        <v>0</v>
      </c>
      <c r="AB20" s="49">
        <f aca="true" t="shared" si="0" ref="AB20:AB56">SUM(L20:AA20)</f>
        <v>136.2</v>
      </c>
    </row>
    <row r="21" spans="2:28" ht="12.75">
      <c r="B21" s="46" t="s">
        <v>95</v>
      </c>
      <c r="C21" s="47"/>
      <c r="D21" s="47"/>
      <c r="E21" s="47"/>
      <c r="F21" s="47"/>
      <c r="G21" s="47"/>
      <c r="H21" s="47"/>
      <c r="I21" s="47"/>
      <c r="J21" s="47"/>
      <c r="K21" s="43" t="s">
        <v>58</v>
      </c>
      <c r="L21" s="48">
        <v>1.96</v>
      </c>
      <c r="M21" s="48">
        <v>0</v>
      </c>
      <c r="N21" s="48">
        <v>0</v>
      </c>
      <c r="O21" s="48">
        <v>8.2</v>
      </c>
      <c r="P21" s="48">
        <v>58.63</v>
      </c>
      <c r="Q21" s="48">
        <v>170.22</v>
      </c>
      <c r="R21" s="48">
        <v>202.84</v>
      </c>
      <c r="S21" s="48">
        <v>92.56</v>
      </c>
      <c r="T21" s="48">
        <v>0</v>
      </c>
      <c r="U21" s="48">
        <v>20.44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79.46</v>
      </c>
      <c r="AB21" s="49">
        <f t="shared" si="0"/>
        <v>634.3100000000002</v>
      </c>
    </row>
    <row r="22" spans="2:28" ht="12.75">
      <c r="B22" s="46" t="s">
        <v>96</v>
      </c>
      <c r="C22" s="47"/>
      <c r="D22" s="47"/>
      <c r="E22" s="47"/>
      <c r="F22" s="47"/>
      <c r="G22" s="47"/>
      <c r="H22" s="47"/>
      <c r="I22" s="47"/>
      <c r="J22" s="47"/>
      <c r="K22" s="43" t="s">
        <v>59</v>
      </c>
      <c r="L22" s="48">
        <v>483.89</v>
      </c>
      <c r="M22" s="48">
        <v>9.79</v>
      </c>
      <c r="N22" s="48">
        <v>271.18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178.67</v>
      </c>
      <c r="Y22" s="48">
        <v>0</v>
      </c>
      <c r="Z22" s="48">
        <v>0</v>
      </c>
      <c r="AA22" s="48">
        <v>0</v>
      </c>
      <c r="AB22" s="49">
        <f t="shared" si="0"/>
        <v>943.53</v>
      </c>
    </row>
    <row r="23" spans="2:28" ht="12.75">
      <c r="B23" s="46" t="s">
        <v>97</v>
      </c>
      <c r="C23" s="47"/>
      <c r="D23" s="47"/>
      <c r="E23" s="47"/>
      <c r="F23" s="47"/>
      <c r="G23" s="47"/>
      <c r="H23" s="47"/>
      <c r="I23" s="47"/>
      <c r="J23" s="47"/>
      <c r="K23" s="43" t="s">
        <v>60</v>
      </c>
      <c r="L23" s="48">
        <v>0</v>
      </c>
      <c r="M23" s="48">
        <v>0</v>
      </c>
      <c r="N23" s="48">
        <v>25.19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9">
        <f t="shared" si="0"/>
        <v>25.19</v>
      </c>
    </row>
    <row r="24" spans="2:28" ht="12.75">
      <c r="B24" s="46" t="s">
        <v>98</v>
      </c>
      <c r="C24" s="47"/>
      <c r="D24" s="47"/>
      <c r="E24" s="47"/>
      <c r="F24" s="47"/>
      <c r="G24" s="47"/>
      <c r="H24" s="47"/>
      <c r="I24" s="47"/>
      <c r="J24" s="47"/>
      <c r="K24" s="43" t="s">
        <v>61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14.76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>
        <f t="shared" si="0"/>
        <v>14.76</v>
      </c>
    </row>
    <row r="25" spans="2:28" ht="12.75" customHeight="1">
      <c r="B25" s="46" t="s">
        <v>99</v>
      </c>
      <c r="C25" s="47"/>
      <c r="D25" s="47"/>
      <c r="E25" s="47"/>
      <c r="F25" s="47"/>
      <c r="G25" s="47"/>
      <c r="H25" s="47"/>
      <c r="I25" s="47"/>
      <c r="J25" s="47"/>
      <c r="K25" s="43" t="s">
        <v>62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10.11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7.74</v>
      </c>
      <c r="AB25" s="49">
        <f t="shared" si="0"/>
        <v>17.85</v>
      </c>
    </row>
    <row r="26" spans="2:28" ht="12.75" customHeight="1">
      <c r="B26" s="46" t="s">
        <v>100</v>
      </c>
      <c r="C26" s="47"/>
      <c r="D26" s="47"/>
      <c r="E26" s="47"/>
      <c r="F26" s="47"/>
      <c r="G26" s="47"/>
      <c r="H26" s="47"/>
      <c r="I26" s="47"/>
      <c r="J26" s="47"/>
      <c r="K26" s="43" t="s">
        <v>63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14.89</v>
      </c>
      <c r="S26" s="48">
        <v>161.56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9">
        <f t="shared" si="0"/>
        <v>176.45</v>
      </c>
    </row>
    <row r="27" spans="2:28" ht="12.75" customHeight="1">
      <c r="B27" s="46" t="s">
        <v>101</v>
      </c>
      <c r="C27" s="47"/>
      <c r="D27" s="47"/>
      <c r="E27" s="47"/>
      <c r="F27" s="47"/>
      <c r="G27" s="47"/>
      <c r="H27" s="47"/>
      <c r="I27" s="47"/>
      <c r="J27" s="47"/>
      <c r="K27" s="43" t="s">
        <v>64</v>
      </c>
      <c r="L27" s="48">
        <v>0</v>
      </c>
      <c r="M27" s="48">
        <v>12.25</v>
      </c>
      <c r="N27" s="48">
        <v>0</v>
      </c>
      <c r="O27" s="48">
        <v>35.22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9">
        <f t="shared" si="0"/>
        <v>47.47</v>
      </c>
    </row>
    <row r="28" spans="2:28" ht="12.75" customHeight="1">
      <c r="B28" s="46" t="s">
        <v>102</v>
      </c>
      <c r="C28" s="47"/>
      <c r="D28" s="47"/>
      <c r="E28" s="47"/>
      <c r="F28" s="47"/>
      <c r="G28" s="47"/>
      <c r="H28" s="47"/>
      <c r="I28" s="47"/>
      <c r="J28" s="47"/>
      <c r="K28" s="43" t="s">
        <v>65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216.69</v>
      </c>
      <c r="Z28" s="48">
        <v>0</v>
      </c>
      <c r="AA28" s="48">
        <v>0</v>
      </c>
      <c r="AB28" s="49">
        <f t="shared" si="0"/>
        <v>216.69</v>
      </c>
    </row>
    <row r="29" spans="2:28" ht="12.75" customHeight="1">
      <c r="B29" s="46" t="s">
        <v>103</v>
      </c>
      <c r="C29" s="47"/>
      <c r="D29" s="47"/>
      <c r="E29" s="47"/>
      <c r="F29" s="47"/>
      <c r="G29" s="47"/>
      <c r="H29" s="47"/>
      <c r="I29" s="47"/>
      <c r="J29" s="47"/>
      <c r="K29" s="43" t="s">
        <v>66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114.44</v>
      </c>
      <c r="T29" s="48">
        <v>7.05</v>
      </c>
      <c r="U29" s="48">
        <v>0</v>
      </c>
      <c r="V29" s="48">
        <v>7.82</v>
      </c>
      <c r="W29" s="48">
        <v>13.17</v>
      </c>
      <c r="X29" s="48">
        <v>0</v>
      </c>
      <c r="Y29" s="48">
        <v>0</v>
      </c>
      <c r="Z29" s="48">
        <v>0</v>
      </c>
      <c r="AA29" s="48">
        <v>0</v>
      </c>
      <c r="AB29" s="49">
        <f t="shared" si="0"/>
        <v>142.48</v>
      </c>
    </row>
    <row r="30" spans="2:28" ht="12.75">
      <c r="B30" s="46" t="s">
        <v>104</v>
      </c>
      <c r="C30" s="47"/>
      <c r="D30" s="47"/>
      <c r="E30" s="47"/>
      <c r="F30" s="47"/>
      <c r="G30" s="47"/>
      <c r="H30" s="47"/>
      <c r="I30" s="47"/>
      <c r="J30" s="47"/>
      <c r="K30" s="43" t="s">
        <v>67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72.29</v>
      </c>
      <c r="T30" s="48">
        <v>0</v>
      </c>
      <c r="U30" s="48">
        <v>0</v>
      </c>
      <c r="V30" s="48">
        <v>0</v>
      </c>
      <c r="W30" s="48">
        <v>93.46</v>
      </c>
      <c r="X30" s="48">
        <v>0</v>
      </c>
      <c r="Y30" s="48">
        <v>0</v>
      </c>
      <c r="Z30" s="48">
        <v>0</v>
      </c>
      <c r="AA30" s="48">
        <v>0</v>
      </c>
      <c r="AB30" s="49">
        <f t="shared" si="0"/>
        <v>165.75</v>
      </c>
    </row>
    <row r="31" spans="2:28" ht="12.75">
      <c r="B31" s="46" t="s">
        <v>105</v>
      </c>
      <c r="C31" s="47"/>
      <c r="D31" s="47"/>
      <c r="E31" s="47"/>
      <c r="F31" s="47"/>
      <c r="G31" s="47"/>
      <c r="H31" s="47"/>
      <c r="I31" s="47"/>
      <c r="J31" s="47"/>
      <c r="K31" s="43" t="s">
        <v>68</v>
      </c>
      <c r="L31" s="48">
        <v>18.7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9.86</v>
      </c>
      <c r="U31" s="48">
        <v>68.72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9">
        <f t="shared" si="0"/>
        <v>97.28</v>
      </c>
    </row>
    <row r="32" spans="2:28" ht="12.75">
      <c r="B32" s="46" t="s">
        <v>106</v>
      </c>
      <c r="C32" s="47"/>
      <c r="D32" s="47"/>
      <c r="E32" s="47"/>
      <c r="F32" s="47"/>
      <c r="G32" s="47"/>
      <c r="H32" s="47"/>
      <c r="I32" s="47"/>
      <c r="J32" s="47"/>
      <c r="K32" s="43" t="s">
        <v>69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2.44</v>
      </c>
      <c r="W32" s="48">
        <v>136.84</v>
      </c>
      <c r="X32" s="48">
        <v>0</v>
      </c>
      <c r="Y32" s="48">
        <v>168.55</v>
      </c>
      <c r="Z32" s="48">
        <v>251.8</v>
      </c>
      <c r="AA32" s="48">
        <v>0</v>
      </c>
      <c r="AB32" s="49">
        <f t="shared" si="0"/>
        <v>559.6300000000001</v>
      </c>
    </row>
    <row r="33" spans="2:28" ht="12.75">
      <c r="B33" s="46" t="s">
        <v>107</v>
      </c>
      <c r="C33" s="47"/>
      <c r="D33" s="47"/>
      <c r="E33" s="47"/>
      <c r="F33" s="47"/>
      <c r="G33" s="47"/>
      <c r="H33" s="47"/>
      <c r="I33" s="47"/>
      <c r="J33" s="47"/>
      <c r="K33" s="43" t="s">
        <v>70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43.56</v>
      </c>
      <c r="R33" s="48">
        <v>0</v>
      </c>
      <c r="S33" s="48">
        <v>14.22</v>
      </c>
      <c r="T33" s="48">
        <v>4.36</v>
      </c>
      <c r="U33" s="48">
        <v>27.97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9">
        <f t="shared" si="0"/>
        <v>90.11</v>
      </c>
    </row>
    <row r="34" spans="2:28" ht="12.75">
      <c r="B34" s="46" t="s">
        <v>108</v>
      </c>
      <c r="C34" s="47"/>
      <c r="D34" s="47"/>
      <c r="E34" s="47"/>
      <c r="F34" s="47"/>
      <c r="G34" s="47"/>
      <c r="H34" s="47"/>
      <c r="I34" s="47"/>
      <c r="J34" s="47"/>
      <c r="K34" s="43" t="s">
        <v>71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6.08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9">
        <f t="shared" si="0"/>
        <v>6.08</v>
      </c>
    </row>
    <row r="35" spans="2:28" ht="12.75">
      <c r="B35" s="46" t="s">
        <v>109</v>
      </c>
      <c r="C35" s="47"/>
      <c r="D35" s="47"/>
      <c r="E35" s="47"/>
      <c r="F35" s="47"/>
      <c r="G35" s="47"/>
      <c r="H35" s="47"/>
      <c r="I35" s="47"/>
      <c r="J35" s="47"/>
      <c r="K35" s="43" t="s">
        <v>72</v>
      </c>
      <c r="L35" s="48">
        <v>1043.58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213.12</v>
      </c>
      <c r="U35" s="48">
        <v>0</v>
      </c>
      <c r="V35" s="48">
        <v>0</v>
      </c>
      <c r="W35" s="48">
        <v>0</v>
      </c>
      <c r="X35" s="48">
        <v>28.74</v>
      </c>
      <c r="Y35" s="48">
        <v>0</v>
      </c>
      <c r="Z35" s="48">
        <v>0</v>
      </c>
      <c r="AA35" s="48">
        <v>0</v>
      </c>
      <c r="AB35" s="49">
        <f t="shared" si="0"/>
        <v>1285.4399999999998</v>
      </c>
    </row>
    <row r="36" spans="2:28" ht="12.75">
      <c r="B36" s="46" t="s">
        <v>110</v>
      </c>
      <c r="C36" s="47"/>
      <c r="D36" s="47"/>
      <c r="E36" s="47"/>
      <c r="F36" s="47"/>
      <c r="G36" s="47"/>
      <c r="H36" s="47"/>
      <c r="I36" s="47"/>
      <c r="J36" s="47"/>
      <c r="K36" s="43" t="s">
        <v>73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24.45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0.54</v>
      </c>
      <c r="AB36" s="49">
        <f t="shared" si="0"/>
        <v>24.99</v>
      </c>
    </row>
    <row r="37" spans="2:28" ht="12.75">
      <c r="B37" s="46" t="s">
        <v>111</v>
      </c>
      <c r="C37" s="47"/>
      <c r="D37" s="47"/>
      <c r="E37" s="47"/>
      <c r="F37" s="47"/>
      <c r="G37" s="47"/>
      <c r="H37" s="47"/>
      <c r="I37" s="47"/>
      <c r="J37" s="47"/>
      <c r="K37" s="43" t="s">
        <v>74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41.26</v>
      </c>
      <c r="U37" s="48">
        <v>0</v>
      </c>
      <c r="V37" s="48">
        <v>109.02</v>
      </c>
      <c r="W37" s="48">
        <v>7.89</v>
      </c>
      <c r="X37" s="48">
        <v>0</v>
      </c>
      <c r="Y37" s="48">
        <v>0</v>
      </c>
      <c r="Z37" s="48">
        <v>0</v>
      </c>
      <c r="AA37" s="48">
        <v>0</v>
      </c>
      <c r="AB37" s="49">
        <f t="shared" si="0"/>
        <v>158.17</v>
      </c>
    </row>
    <row r="38" spans="2:28" ht="12.75">
      <c r="B38" s="46" t="s">
        <v>112</v>
      </c>
      <c r="C38" s="47"/>
      <c r="D38" s="47"/>
      <c r="E38" s="47"/>
      <c r="F38" s="47"/>
      <c r="G38" s="47"/>
      <c r="H38" s="47"/>
      <c r="I38" s="47"/>
      <c r="J38" s="47"/>
      <c r="K38" s="43" t="s">
        <v>75</v>
      </c>
      <c r="L38" s="48">
        <v>0</v>
      </c>
      <c r="M38" s="48">
        <v>0</v>
      </c>
      <c r="N38" s="48">
        <v>0</v>
      </c>
      <c r="O38" s="48">
        <v>0</v>
      </c>
      <c r="P38" s="48">
        <v>4.63</v>
      </c>
      <c r="Q38" s="48">
        <v>0.48</v>
      </c>
      <c r="R38" s="48">
        <v>4.3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243.65</v>
      </c>
      <c r="AB38" s="49">
        <f t="shared" si="0"/>
        <v>253.06</v>
      </c>
    </row>
    <row r="39" spans="2:28" ht="12.75">
      <c r="B39" s="46" t="s">
        <v>113</v>
      </c>
      <c r="C39" s="47"/>
      <c r="D39" s="47"/>
      <c r="E39" s="47"/>
      <c r="F39" s="47"/>
      <c r="G39" s="47"/>
      <c r="H39" s="47"/>
      <c r="I39" s="47"/>
      <c r="J39" s="47"/>
      <c r="K39" s="43" t="s">
        <v>76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16.71</v>
      </c>
      <c r="AA39" s="48">
        <v>0</v>
      </c>
      <c r="AB39" s="49">
        <f t="shared" si="0"/>
        <v>16.71</v>
      </c>
    </row>
    <row r="40" spans="2:28" ht="12.75">
      <c r="B40" s="46" t="s">
        <v>35</v>
      </c>
      <c r="C40" s="47"/>
      <c r="D40" s="47"/>
      <c r="E40" s="47"/>
      <c r="F40" s="47"/>
      <c r="G40" s="47"/>
      <c r="H40" s="47"/>
      <c r="I40" s="47"/>
      <c r="J40" s="47"/>
      <c r="K40" s="43" t="s">
        <v>34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6.97</v>
      </c>
      <c r="S40" s="48">
        <v>46.37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9">
        <f t="shared" si="0"/>
        <v>53.339999999999996</v>
      </c>
    </row>
    <row r="41" spans="2:28" ht="12.75">
      <c r="B41" s="46" t="s">
        <v>114</v>
      </c>
      <c r="C41" s="47"/>
      <c r="D41" s="47"/>
      <c r="E41" s="47"/>
      <c r="F41" s="47"/>
      <c r="G41" s="47"/>
      <c r="H41" s="47"/>
      <c r="I41" s="47"/>
      <c r="J41" s="47"/>
      <c r="K41" s="43" t="s">
        <v>77</v>
      </c>
      <c r="L41" s="48">
        <v>55.05</v>
      </c>
      <c r="M41" s="48">
        <v>0.17</v>
      </c>
      <c r="N41" s="48">
        <v>0</v>
      </c>
      <c r="O41" s="48">
        <v>4.2</v>
      </c>
      <c r="P41" s="48">
        <v>1.44</v>
      </c>
      <c r="Q41" s="48">
        <v>0</v>
      </c>
      <c r="R41" s="48">
        <v>0</v>
      </c>
      <c r="S41" s="48">
        <v>0</v>
      </c>
      <c r="T41" s="48">
        <v>0</v>
      </c>
      <c r="U41" s="48">
        <v>0.91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9">
        <f t="shared" si="0"/>
        <v>61.769999999999996</v>
      </c>
    </row>
    <row r="42" spans="2:28" ht="12.75">
      <c r="B42" s="46" t="s">
        <v>115</v>
      </c>
      <c r="C42" s="47"/>
      <c r="D42" s="47"/>
      <c r="E42" s="47"/>
      <c r="F42" s="47"/>
      <c r="G42" s="47"/>
      <c r="H42" s="47"/>
      <c r="I42" s="47"/>
      <c r="J42" s="47"/>
      <c r="K42" s="43" t="s">
        <v>78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47.41</v>
      </c>
      <c r="U42" s="48">
        <v>3.81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9">
        <f t="shared" si="0"/>
        <v>51.22</v>
      </c>
    </row>
    <row r="43" spans="2:28" ht="12.75">
      <c r="B43" s="46" t="s">
        <v>116</v>
      </c>
      <c r="C43" s="47"/>
      <c r="D43" s="47"/>
      <c r="E43" s="47"/>
      <c r="F43" s="47"/>
      <c r="G43" s="47"/>
      <c r="H43" s="47"/>
      <c r="I43" s="47"/>
      <c r="J43" s="47"/>
      <c r="K43" s="43" t="s">
        <v>79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148.59</v>
      </c>
      <c r="X43" s="48">
        <v>0</v>
      </c>
      <c r="Y43" s="48">
        <v>75.41</v>
      </c>
      <c r="Z43" s="48">
        <v>0</v>
      </c>
      <c r="AA43" s="48">
        <v>0</v>
      </c>
      <c r="AB43" s="49">
        <f t="shared" si="0"/>
        <v>224</v>
      </c>
    </row>
    <row r="44" spans="2:28" ht="12.75">
      <c r="B44" s="46" t="s">
        <v>117</v>
      </c>
      <c r="C44" s="47"/>
      <c r="D44" s="47"/>
      <c r="E44" s="47"/>
      <c r="F44" s="47"/>
      <c r="G44" s="47"/>
      <c r="H44" s="47"/>
      <c r="I44" s="47"/>
      <c r="J44" s="47"/>
      <c r="K44" s="43" t="s">
        <v>80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4.1</v>
      </c>
      <c r="R44" s="48">
        <v>0</v>
      </c>
      <c r="S44" s="48">
        <v>40.67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9">
        <f t="shared" si="0"/>
        <v>44.77</v>
      </c>
    </row>
    <row r="45" spans="2:28" ht="12.75">
      <c r="B45" s="46" t="s">
        <v>118</v>
      </c>
      <c r="C45" s="47"/>
      <c r="D45" s="47"/>
      <c r="E45" s="47"/>
      <c r="F45" s="47"/>
      <c r="G45" s="47"/>
      <c r="H45" s="47"/>
      <c r="I45" s="47"/>
      <c r="J45" s="47"/>
      <c r="K45" s="43" t="s">
        <v>81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0.57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9">
        <f t="shared" si="0"/>
        <v>0.57</v>
      </c>
    </row>
    <row r="46" spans="2:28" ht="12.75">
      <c r="B46" s="46" t="s">
        <v>119</v>
      </c>
      <c r="C46" s="47"/>
      <c r="D46" s="47"/>
      <c r="E46" s="47"/>
      <c r="F46" s="47"/>
      <c r="G46" s="47"/>
      <c r="H46" s="47"/>
      <c r="I46" s="47"/>
      <c r="J46" s="47"/>
      <c r="K46" s="43" t="s">
        <v>82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30.15</v>
      </c>
      <c r="T46" s="48">
        <v>107.97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9">
        <f t="shared" si="0"/>
        <v>138.12</v>
      </c>
    </row>
    <row r="47" spans="2:28" ht="12.75">
      <c r="B47" s="46" t="s">
        <v>120</v>
      </c>
      <c r="C47" s="47"/>
      <c r="D47" s="47"/>
      <c r="E47" s="47"/>
      <c r="F47" s="47"/>
      <c r="G47" s="47"/>
      <c r="H47" s="47"/>
      <c r="I47" s="47"/>
      <c r="J47" s="47"/>
      <c r="K47" s="43" t="s">
        <v>83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122.52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33.08</v>
      </c>
      <c r="AB47" s="49">
        <f t="shared" si="0"/>
        <v>155.6</v>
      </c>
    </row>
    <row r="48" spans="2:28" ht="12.75">
      <c r="B48" s="46" t="s">
        <v>121</v>
      </c>
      <c r="C48" s="47"/>
      <c r="D48" s="47"/>
      <c r="E48" s="47"/>
      <c r="F48" s="47"/>
      <c r="G48" s="47"/>
      <c r="H48" s="47"/>
      <c r="I48" s="47"/>
      <c r="J48" s="47"/>
      <c r="K48" s="43" t="s">
        <v>84</v>
      </c>
      <c r="L48" s="48">
        <v>405.77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102.12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9">
        <f t="shared" si="0"/>
        <v>507.89</v>
      </c>
    </row>
    <row r="49" spans="2:28" ht="12.75">
      <c r="B49" s="46" t="s">
        <v>122</v>
      </c>
      <c r="C49" s="47"/>
      <c r="D49" s="47"/>
      <c r="E49" s="47"/>
      <c r="F49" s="47"/>
      <c r="G49" s="47"/>
      <c r="H49" s="47"/>
      <c r="I49" s="47"/>
      <c r="J49" s="47"/>
      <c r="K49" s="43" t="s">
        <v>85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313.87</v>
      </c>
      <c r="Y49" s="48">
        <v>0</v>
      </c>
      <c r="Z49" s="48">
        <v>0</v>
      </c>
      <c r="AA49" s="48">
        <v>0</v>
      </c>
      <c r="AB49" s="49">
        <f t="shared" si="0"/>
        <v>313.87</v>
      </c>
    </row>
    <row r="50" spans="2:28" ht="12.75">
      <c r="B50" s="46" t="s">
        <v>123</v>
      </c>
      <c r="C50" s="47"/>
      <c r="D50" s="47"/>
      <c r="E50" s="47"/>
      <c r="F50" s="47"/>
      <c r="G50" s="47"/>
      <c r="H50" s="47"/>
      <c r="I50" s="47"/>
      <c r="J50" s="47"/>
      <c r="K50" s="43" t="s">
        <v>86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633.05</v>
      </c>
      <c r="AA50" s="48">
        <v>0</v>
      </c>
      <c r="AB50" s="49">
        <f t="shared" si="0"/>
        <v>633.05</v>
      </c>
    </row>
    <row r="51" spans="2:28" ht="12.75">
      <c r="B51" s="46" t="s">
        <v>124</v>
      </c>
      <c r="C51" s="47"/>
      <c r="D51" s="47"/>
      <c r="E51" s="47"/>
      <c r="F51" s="47"/>
      <c r="G51" s="47"/>
      <c r="H51" s="47"/>
      <c r="I51" s="47"/>
      <c r="J51" s="47"/>
      <c r="K51" s="43" t="s">
        <v>87</v>
      </c>
      <c r="L51" s="48">
        <v>118.05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377.2</v>
      </c>
      <c r="U51" s="48">
        <v>0</v>
      </c>
      <c r="V51" s="48">
        <v>17.07</v>
      </c>
      <c r="W51" s="48">
        <v>83.43</v>
      </c>
      <c r="X51" s="48">
        <v>1005.86</v>
      </c>
      <c r="Y51" s="48">
        <v>0</v>
      </c>
      <c r="Z51" s="48">
        <v>312.92</v>
      </c>
      <c r="AA51" s="48">
        <v>0</v>
      </c>
      <c r="AB51" s="49">
        <f t="shared" si="0"/>
        <v>1914.5300000000002</v>
      </c>
    </row>
    <row r="52" spans="2:28" ht="12.75">
      <c r="B52" s="46" t="s">
        <v>125</v>
      </c>
      <c r="C52" s="47"/>
      <c r="D52" s="47"/>
      <c r="E52" s="47"/>
      <c r="F52" s="47"/>
      <c r="G52" s="47"/>
      <c r="H52" s="47"/>
      <c r="I52" s="47"/>
      <c r="J52" s="47"/>
      <c r="K52" s="43" t="s">
        <v>88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24.29</v>
      </c>
      <c r="S52" s="48">
        <v>84.26</v>
      </c>
      <c r="T52" s="48">
        <v>0</v>
      </c>
      <c r="U52" s="48">
        <v>0</v>
      </c>
      <c r="V52" s="48">
        <v>0</v>
      </c>
      <c r="W52" s="48">
        <v>0.02</v>
      </c>
      <c r="X52" s="48">
        <v>0</v>
      </c>
      <c r="Y52" s="48">
        <v>0</v>
      </c>
      <c r="Z52" s="48">
        <v>0</v>
      </c>
      <c r="AA52" s="48">
        <v>0</v>
      </c>
      <c r="AB52" s="49">
        <f t="shared" si="0"/>
        <v>108.57000000000001</v>
      </c>
    </row>
    <row r="53" spans="2:28" ht="12.75">
      <c r="B53" s="46" t="s">
        <v>126</v>
      </c>
      <c r="C53" s="47"/>
      <c r="D53" s="47"/>
      <c r="E53" s="47"/>
      <c r="F53" s="47"/>
      <c r="G53" s="47"/>
      <c r="H53" s="47"/>
      <c r="I53" s="47"/>
      <c r="J53" s="47"/>
      <c r="K53" s="43" t="s">
        <v>89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0.45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1.52</v>
      </c>
      <c r="AB53" s="49">
        <f t="shared" si="0"/>
        <v>1.97</v>
      </c>
    </row>
    <row r="54" spans="2:28" ht="12.75">
      <c r="B54" s="46" t="s">
        <v>127</v>
      </c>
      <c r="C54" s="47"/>
      <c r="D54" s="47"/>
      <c r="E54" s="47"/>
      <c r="F54" s="47"/>
      <c r="G54" s="47"/>
      <c r="H54" s="47"/>
      <c r="I54" s="47"/>
      <c r="J54" s="47"/>
      <c r="K54" s="43" t="s">
        <v>90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194.39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9">
        <f t="shared" si="0"/>
        <v>194.39</v>
      </c>
    </row>
    <row r="55" spans="2:28" ht="12.75">
      <c r="B55" s="46" t="s">
        <v>128</v>
      </c>
      <c r="C55" s="47"/>
      <c r="D55" s="47"/>
      <c r="E55" s="47"/>
      <c r="F55" s="47"/>
      <c r="G55" s="47"/>
      <c r="H55" s="47"/>
      <c r="I55" s="47"/>
      <c r="J55" s="47"/>
      <c r="K55" s="43" t="s">
        <v>91</v>
      </c>
      <c r="L55" s="48">
        <v>0</v>
      </c>
      <c r="M55" s="48">
        <v>0</v>
      </c>
      <c r="N55" s="48">
        <v>0</v>
      </c>
      <c r="O55" s="48">
        <v>0</v>
      </c>
      <c r="P55" s="48">
        <v>0.38</v>
      </c>
      <c r="Q55" s="48">
        <v>0</v>
      </c>
      <c r="R55" s="48">
        <v>0</v>
      </c>
      <c r="S55" s="48">
        <v>0</v>
      </c>
      <c r="T55" s="48">
        <v>32.81</v>
      </c>
      <c r="U55" s="48">
        <v>65.35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9">
        <f t="shared" si="0"/>
        <v>98.53999999999999</v>
      </c>
    </row>
    <row r="56" spans="2:28" ht="12.75">
      <c r="B56" s="46" t="s">
        <v>129</v>
      </c>
      <c r="C56" s="47"/>
      <c r="D56" s="47"/>
      <c r="E56" s="47"/>
      <c r="F56" s="47"/>
      <c r="G56" s="47"/>
      <c r="H56" s="47"/>
      <c r="I56" s="47"/>
      <c r="J56" s="47"/>
      <c r="K56" s="43" t="s">
        <v>92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77.43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9">
        <f t="shared" si="0"/>
        <v>77.43</v>
      </c>
    </row>
  </sheetData>
  <mergeCells count="46">
    <mergeCell ref="B29:J29"/>
    <mergeCell ref="B23:J23"/>
    <mergeCell ref="B24:J24"/>
    <mergeCell ref="B25:J25"/>
    <mergeCell ref="B26:J26"/>
    <mergeCell ref="B6:F6"/>
    <mergeCell ref="G6:I6"/>
    <mergeCell ref="J10:L10"/>
    <mergeCell ref="B1:L1"/>
    <mergeCell ref="B2:L2"/>
    <mergeCell ref="B3:L3"/>
    <mergeCell ref="B4:L4"/>
    <mergeCell ref="B30:J30"/>
    <mergeCell ref="B31:J31"/>
    <mergeCell ref="B32:J32"/>
    <mergeCell ref="B16:J16"/>
    <mergeCell ref="B22:J22"/>
    <mergeCell ref="B19:J19"/>
    <mergeCell ref="B20:J20"/>
    <mergeCell ref="B21:J21"/>
    <mergeCell ref="B27:J27"/>
    <mergeCell ref="B28:J28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</mergeCells>
  <printOptions/>
  <pageMargins left="0.75" right="0.75" top="1" bottom="1" header="0" footer="0"/>
  <pageSetup horizontalDpi="300" verticalDpi="300" orientation="landscape" paperSize="124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workbookViewId="0" topLeftCell="A4">
      <selection activeCell="L34" sqref="L34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28125" style="0" customWidth="1"/>
    <col min="19" max="19" width="12.7109375" style="0" customWidth="1"/>
    <col min="20" max="20" width="12.140625" style="0" customWidth="1"/>
    <col min="21" max="21" width="15.28125" style="0" customWidth="1"/>
    <col min="22" max="22" width="11.28125" style="0" customWidth="1"/>
    <col min="23" max="23" width="10.28125" style="0" customWidth="1"/>
    <col min="24" max="24" width="11.7109375" style="0" customWidth="1"/>
    <col min="25" max="25" width="15.28125" style="0" customWidth="1"/>
    <col min="26" max="26" width="11.00390625" style="0" customWidth="1"/>
    <col min="27" max="27" width="12.00390625" style="0" customWidth="1"/>
    <col min="28" max="28" width="13.28125" style="0" customWidth="1"/>
    <col min="29" max="16384" width="2.7109375" style="0" customWidth="1"/>
  </cols>
  <sheetData>
    <row r="1" spans="2:12" s="1" customFormat="1" ht="12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1" customFormat="1" ht="12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1" customFormat="1" ht="12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" customFormat="1" ht="12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2:10" s="1" customFormat="1" ht="12">
      <c r="B6" s="30" t="s">
        <v>4</v>
      </c>
      <c r="C6" s="31"/>
      <c r="D6" s="31"/>
      <c r="E6" s="31"/>
      <c r="F6" s="32"/>
      <c r="G6" s="24"/>
      <c r="H6" s="25"/>
      <c r="I6" s="25"/>
      <c r="J6" s="33" t="s">
        <v>38</v>
      </c>
    </row>
    <row r="7" s="1" customFormat="1" ht="12"/>
    <row r="8" spans="1:16" s="1" customFormat="1" ht="12.75">
      <c r="A8" s="1" t="s">
        <v>5</v>
      </c>
      <c r="B8" s="2" t="s">
        <v>6</v>
      </c>
      <c r="C8" s="3"/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12"/>
      <c r="O8" s="18"/>
      <c r="P8" s="10"/>
    </row>
    <row r="9" spans="2:16" s="4" customFormat="1" ht="12.75">
      <c r="B9" s="5" t="s">
        <v>7</v>
      </c>
      <c r="C9" s="6"/>
      <c r="D9" s="6"/>
      <c r="E9" s="6"/>
      <c r="F9" s="6"/>
      <c r="G9" s="6"/>
      <c r="H9" s="6"/>
      <c r="I9" s="6"/>
      <c r="J9" s="6" t="s">
        <v>37</v>
      </c>
      <c r="K9" s="6"/>
      <c r="L9" s="6"/>
      <c r="M9" s="6"/>
      <c r="N9" s="14"/>
      <c r="O9" s="19"/>
      <c r="P9" s="9"/>
    </row>
    <row r="10" spans="2:16" s="1" customFormat="1" ht="12.75">
      <c r="B10" s="5" t="s">
        <v>10</v>
      </c>
      <c r="C10" s="6"/>
      <c r="D10" s="6"/>
      <c r="E10" s="6"/>
      <c r="F10" s="6"/>
      <c r="G10" s="6"/>
      <c r="H10" s="6"/>
      <c r="I10" s="6"/>
      <c r="J10" s="29">
        <v>1999</v>
      </c>
      <c r="K10" s="29"/>
      <c r="L10" s="29"/>
      <c r="M10" s="29"/>
      <c r="N10" s="14"/>
      <c r="O10" s="19"/>
      <c r="P10" s="10"/>
    </row>
    <row r="11" spans="2:16" s="1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 t="s">
        <v>16</v>
      </c>
      <c r="K11" s="6"/>
      <c r="L11" s="6"/>
      <c r="M11" s="6"/>
      <c r="N11" s="14"/>
      <c r="O11" s="19"/>
      <c r="P11" s="10"/>
    </row>
    <row r="12" spans="2:16" s="1" customFormat="1" ht="12.75">
      <c r="B12" s="7" t="s">
        <v>9</v>
      </c>
      <c r="C12" s="8"/>
      <c r="D12" s="8"/>
      <c r="E12" s="8"/>
      <c r="F12" s="8"/>
      <c r="G12" s="8"/>
      <c r="H12" s="8"/>
      <c r="I12" s="8"/>
      <c r="J12" s="21" t="s">
        <v>17</v>
      </c>
      <c r="K12" s="21"/>
      <c r="L12" s="8"/>
      <c r="M12" s="8"/>
      <c r="N12" s="16"/>
      <c r="O12" s="20"/>
      <c r="P12" s="10"/>
    </row>
    <row r="14" ht="22.5" customHeight="1"/>
    <row r="15" spans="2:28" ht="36" customHeight="1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38" t="s">
        <v>39</v>
      </c>
      <c r="M15" s="38" t="s">
        <v>40</v>
      </c>
      <c r="N15" s="38" t="s">
        <v>41</v>
      </c>
      <c r="O15" s="38" t="s">
        <v>42</v>
      </c>
      <c r="P15" s="38" t="s">
        <v>43</v>
      </c>
      <c r="Q15" s="38" t="s">
        <v>44</v>
      </c>
      <c r="R15" s="38" t="s">
        <v>45</v>
      </c>
      <c r="S15" s="38" t="s">
        <v>46</v>
      </c>
      <c r="T15" s="38" t="s">
        <v>47</v>
      </c>
      <c r="U15" s="38" t="s">
        <v>48</v>
      </c>
      <c r="V15" s="38" t="s">
        <v>49</v>
      </c>
      <c r="W15" s="38" t="s">
        <v>50</v>
      </c>
      <c r="X15" s="38" t="s">
        <v>51</v>
      </c>
      <c r="Y15" s="38" t="s">
        <v>52</v>
      </c>
      <c r="Z15" s="38" t="s">
        <v>53</v>
      </c>
      <c r="AA15" s="38" t="s">
        <v>54</v>
      </c>
      <c r="AB15" s="38" t="s">
        <v>55</v>
      </c>
    </row>
    <row r="16" spans="2:28" ht="12.75">
      <c r="B16" s="34" t="s">
        <v>32</v>
      </c>
      <c r="C16" s="35"/>
      <c r="D16" s="35"/>
      <c r="E16" s="35"/>
      <c r="F16" s="35"/>
      <c r="G16" s="35"/>
      <c r="H16" s="35"/>
      <c r="I16" s="35"/>
      <c r="J16" s="36"/>
      <c r="K16" s="37" t="s">
        <v>33</v>
      </c>
      <c r="L16" s="39">
        <v>1601</v>
      </c>
      <c r="M16" s="39">
        <v>1602</v>
      </c>
      <c r="N16" s="39">
        <v>1603</v>
      </c>
      <c r="O16" s="39">
        <v>1604</v>
      </c>
      <c r="P16" s="39">
        <v>1605</v>
      </c>
      <c r="Q16" s="39">
        <v>1606</v>
      </c>
      <c r="R16" s="39">
        <v>1607</v>
      </c>
      <c r="S16" s="39">
        <v>1608</v>
      </c>
      <c r="T16" s="39">
        <v>1609</v>
      </c>
      <c r="U16" s="39">
        <v>1610</v>
      </c>
      <c r="V16" s="39">
        <v>1611</v>
      </c>
      <c r="W16" s="39">
        <v>1612</v>
      </c>
      <c r="X16" s="39">
        <v>1613</v>
      </c>
      <c r="Y16" s="39">
        <v>1614</v>
      </c>
      <c r="Z16" s="39">
        <v>1615</v>
      </c>
      <c r="AA16" s="39">
        <v>1616</v>
      </c>
      <c r="AB16" s="39">
        <v>16</v>
      </c>
    </row>
    <row r="17" s="17" customFormat="1" ht="12.75"/>
    <row r="19" spans="2:28" ht="12.75">
      <c r="B19" s="40" t="s">
        <v>18</v>
      </c>
      <c r="C19" s="41"/>
      <c r="D19" s="41"/>
      <c r="E19" s="41"/>
      <c r="F19" s="41"/>
      <c r="G19" s="41"/>
      <c r="H19" s="41"/>
      <c r="I19" s="41"/>
      <c r="J19" s="42"/>
      <c r="K19" s="43" t="s">
        <v>19</v>
      </c>
      <c r="L19" s="43">
        <v>48</v>
      </c>
      <c r="M19" s="43">
        <v>6</v>
      </c>
      <c r="N19" s="43">
        <v>6</v>
      </c>
      <c r="O19" s="43">
        <v>7</v>
      </c>
      <c r="P19" s="43">
        <v>1</v>
      </c>
      <c r="Q19" s="43">
        <v>4</v>
      </c>
      <c r="R19" s="43">
        <v>52</v>
      </c>
      <c r="S19" s="43">
        <v>37</v>
      </c>
      <c r="T19" s="43">
        <v>26</v>
      </c>
      <c r="U19" s="43">
        <v>8</v>
      </c>
      <c r="V19" s="43">
        <v>7</v>
      </c>
      <c r="W19" s="43">
        <v>40</v>
      </c>
      <c r="X19" s="43">
        <v>18</v>
      </c>
      <c r="Y19" s="43">
        <v>4</v>
      </c>
      <c r="Z19" s="43">
        <v>13</v>
      </c>
      <c r="AA19" s="43">
        <v>52</v>
      </c>
      <c r="AB19" s="44">
        <f>SUM(L19:AA19)</f>
        <v>329</v>
      </c>
    </row>
    <row r="20" spans="2:28" ht="12.75">
      <c r="B20" s="40" t="s">
        <v>20</v>
      </c>
      <c r="C20" s="41"/>
      <c r="D20" s="41"/>
      <c r="E20" s="41"/>
      <c r="F20" s="41"/>
      <c r="G20" s="41"/>
      <c r="H20" s="41"/>
      <c r="I20" s="41"/>
      <c r="J20" s="42"/>
      <c r="K20" s="43" t="s">
        <v>21</v>
      </c>
      <c r="L20" s="43">
        <v>0</v>
      </c>
      <c r="M20" s="43">
        <v>2</v>
      </c>
      <c r="N20" s="43">
        <v>0</v>
      </c>
      <c r="O20" s="43">
        <v>0</v>
      </c>
      <c r="P20" s="43">
        <v>3</v>
      </c>
      <c r="Q20" s="43">
        <v>21</v>
      </c>
      <c r="R20" s="43">
        <v>2</v>
      </c>
      <c r="S20" s="43">
        <v>44</v>
      </c>
      <c r="T20" s="43">
        <v>13</v>
      </c>
      <c r="U20" s="43">
        <v>3</v>
      </c>
      <c r="V20" s="43">
        <v>1</v>
      </c>
      <c r="W20" s="43">
        <v>5</v>
      </c>
      <c r="X20" s="43">
        <v>1</v>
      </c>
      <c r="Y20" s="43">
        <v>3</v>
      </c>
      <c r="Z20" s="43">
        <v>0</v>
      </c>
      <c r="AA20" s="43">
        <v>2</v>
      </c>
      <c r="AB20" s="44">
        <f aca="true" t="shared" si="0" ref="AB20:AB25">SUM(L20:AA20)</f>
        <v>100</v>
      </c>
    </row>
    <row r="21" spans="2:28" ht="12.75">
      <c r="B21" s="40" t="s">
        <v>22</v>
      </c>
      <c r="C21" s="41"/>
      <c r="D21" s="41"/>
      <c r="E21" s="41"/>
      <c r="F21" s="41"/>
      <c r="G21" s="41"/>
      <c r="H21" s="41"/>
      <c r="I21" s="41"/>
      <c r="J21" s="42"/>
      <c r="K21" s="43" t="s">
        <v>23</v>
      </c>
      <c r="L21" s="43">
        <v>7</v>
      </c>
      <c r="M21" s="43">
        <v>9</v>
      </c>
      <c r="N21" s="43">
        <v>19</v>
      </c>
      <c r="O21" s="43">
        <v>17</v>
      </c>
      <c r="P21" s="43">
        <v>16</v>
      </c>
      <c r="Q21" s="43">
        <v>19</v>
      </c>
      <c r="R21" s="43">
        <v>22</v>
      </c>
      <c r="S21" s="43">
        <v>39</v>
      </c>
      <c r="T21" s="43">
        <v>5</v>
      </c>
      <c r="U21" s="43">
        <v>10</v>
      </c>
      <c r="V21" s="43">
        <v>12</v>
      </c>
      <c r="W21" s="43">
        <v>55</v>
      </c>
      <c r="X21" s="43">
        <v>9</v>
      </c>
      <c r="Y21" s="43">
        <v>10</v>
      </c>
      <c r="Z21" s="43">
        <v>11</v>
      </c>
      <c r="AA21" s="43">
        <v>22</v>
      </c>
      <c r="AB21" s="44">
        <f t="shared" si="0"/>
        <v>282</v>
      </c>
    </row>
    <row r="22" spans="2:28" ht="12.75">
      <c r="B22" s="40" t="s">
        <v>24</v>
      </c>
      <c r="C22" s="41"/>
      <c r="D22" s="41"/>
      <c r="E22" s="41"/>
      <c r="F22" s="41"/>
      <c r="G22" s="41"/>
      <c r="H22" s="41"/>
      <c r="I22" s="41"/>
      <c r="J22" s="42"/>
      <c r="K22" s="43" t="s">
        <v>25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4">
        <f t="shared" si="0"/>
        <v>0</v>
      </c>
    </row>
    <row r="23" spans="2:28" ht="12.75">
      <c r="B23" s="40" t="s">
        <v>26</v>
      </c>
      <c r="C23" s="41"/>
      <c r="D23" s="41"/>
      <c r="E23" s="41"/>
      <c r="F23" s="41"/>
      <c r="G23" s="41"/>
      <c r="H23" s="41"/>
      <c r="I23" s="41"/>
      <c r="J23" s="42"/>
      <c r="K23" s="43" t="s">
        <v>27</v>
      </c>
      <c r="L23" s="43">
        <v>7</v>
      </c>
      <c r="M23" s="43">
        <v>0</v>
      </c>
      <c r="N23" s="43">
        <v>1</v>
      </c>
      <c r="O23" s="43">
        <v>0</v>
      </c>
      <c r="P23" s="43">
        <v>0</v>
      </c>
      <c r="Q23" s="43">
        <v>0</v>
      </c>
      <c r="R23" s="43">
        <v>3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5</v>
      </c>
      <c r="Y23" s="43">
        <v>0</v>
      </c>
      <c r="Z23" s="43">
        <v>0</v>
      </c>
      <c r="AA23" s="43">
        <v>3</v>
      </c>
      <c r="AB23" s="44">
        <f t="shared" si="0"/>
        <v>20</v>
      </c>
    </row>
    <row r="24" spans="2:28" ht="12.75">
      <c r="B24" s="40" t="s">
        <v>28</v>
      </c>
      <c r="C24" s="41"/>
      <c r="D24" s="41"/>
      <c r="E24" s="41"/>
      <c r="F24" s="41"/>
      <c r="G24" s="41"/>
      <c r="H24" s="41"/>
      <c r="I24" s="41"/>
      <c r="J24" s="42"/>
      <c r="K24" s="43" t="s">
        <v>29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4">
        <f t="shared" si="0"/>
        <v>0</v>
      </c>
    </row>
    <row r="25" spans="2:28" ht="12.75">
      <c r="B25" s="40" t="s">
        <v>30</v>
      </c>
      <c r="C25" s="41"/>
      <c r="D25" s="41"/>
      <c r="E25" s="41"/>
      <c r="F25" s="41"/>
      <c r="G25" s="41"/>
      <c r="H25" s="41"/>
      <c r="I25" s="41"/>
      <c r="J25" s="42"/>
      <c r="K25" s="45" t="s">
        <v>31</v>
      </c>
      <c r="L25" s="43">
        <v>11</v>
      </c>
      <c r="M25" s="43">
        <v>1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10</v>
      </c>
      <c r="Y25" s="43">
        <v>0</v>
      </c>
      <c r="Z25" s="43">
        <v>0</v>
      </c>
      <c r="AA25" s="43">
        <v>0</v>
      </c>
      <c r="AB25" s="44">
        <f t="shared" si="0"/>
        <v>22</v>
      </c>
    </row>
  </sheetData>
  <mergeCells count="15">
    <mergeCell ref="J10:M10"/>
    <mergeCell ref="B1:L1"/>
    <mergeCell ref="B2:L2"/>
    <mergeCell ref="B3:L3"/>
    <mergeCell ref="B4:L4"/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</mergeCells>
  <printOptions/>
  <pageMargins left="0.75" right="0.75" top="1" bottom="1" header="0" footer="0"/>
  <pageSetup horizontalDpi="300" verticalDpi="300" orientation="landscape" paperSize="12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2007-08-01T20:03:38Z</cp:lastPrinted>
  <dcterms:created xsi:type="dcterms:W3CDTF">2005-09-23T17:17:30Z</dcterms:created>
  <dcterms:modified xsi:type="dcterms:W3CDTF">2007-08-01T20:04:04Z</dcterms:modified>
  <cp:category/>
  <cp:version/>
  <cp:contentType/>
  <cp:contentStatus/>
</cp:coreProperties>
</file>