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01-15" sheetId="1" r:id="rId1"/>
  </sheets>
  <definedNames>
    <definedName name="_xlnm.Print_Area" localSheetId="0">'Tabla 01-15'!$B$1:$O$43</definedName>
  </definedNames>
  <calcPr fullCalcOnLoad="1"/>
</workbook>
</file>

<file path=xl/sharedStrings.xml><?xml version="1.0" encoding="utf-8"?>
<sst xmlns="http://schemas.openxmlformats.org/spreadsheetml/2006/main" count="85" uniqueCount="85">
  <si>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</si>
  <si>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</si>
  <si>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</si>
  <si>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</si>
  <si>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</si>
  <si>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</si>
  <si>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</si>
  <si>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Porcentaje población hombre o mujer</t>
  </si>
  <si>
    <t>Cobertura Geográfica</t>
  </si>
  <si>
    <t>Fecha de Publicación</t>
  </si>
  <si>
    <t>Unidad de Medida</t>
  </si>
  <si>
    <t xml:space="preserve">Número de personas </t>
  </si>
  <si>
    <t>Fuente</t>
  </si>
  <si>
    <t>01a Total Población</t>
  </si>
  <si>
    <t>T_POB</t>
  </si>
  <si>
    <t>01b Total Población Hombre</t>
  </si>
  <si>
    <t>T_POB_H</t>
  </si>
  <si>
    <t>01c Total Población Mujer</t>
  </si>
  <si>
    <t>T_POB_M</t>
  </si>
  <si>
    <t>01d Población 0 a 4 años de edad</t>
  </si>
  <si>
    <t>POB_0A4</t>
  </si>
  <si>
    <t>01e Población de 5 a 9 años de edad</t>
  </si>
  <si>
    <t>POB_5A9</t>
  </si>
  <si>
    <t>01f Población de 10 a 14 años de edad</t>
  </si>
  <si>
    <t>POB_10A14</t>
  </si>
  <si>
    <t>01g Población de 15 a 19 años de edad</t>
  </si>
  <si>
    <t>POB_15A19</t>
  </si>
  <si>
    <t>01h Población de 20 a 24 años de edad</t>
  </si>
  <si>
    <t>POB_20A24</t>
  </si>
  <si>
    <t>01i Población de 25 a 29 años de edad</t>
  </si>
  <si>
    <t>POB_25A29</t>
  </si>
  <si>
    <t>01j Población de 30 - 34 años de edad</t>
  </si>
  <si>
    <t>POB_30A34</t>
  </si>
  <si>
    <t>01k Población de 35 - 39 años de edad</t>
  </si>
  <si>
    <t>POB_35A39</t>
  </si>
  <si>
    <t>01l Población de 40 - 44  años de edad</t>
  </si>
  <si>
    <t>POB_40A44</t>
  </si>
  <si>
    <t>01m Población de45 - 49 años de edad</t>
  </si>
  <si>
    <t>POB_45A49</t>
  </si>
  <si>
    <t>01n Población de 50 - 54 años de edad</t>
  </si>
  <si>
    <t>POB_50A54</t>
  </si>
  <si>
    <t>01ñ Población de 55 - 59 años de edad</t>
  </si>
  <si>
    <t>POB_55A59</t>
  </si>
  <si>
    <t>01p Población de 60 - 64 años de edad</t>
  </si>
  <si>
    <t>POB_60A64</t>
  </si>
  <si>
    <t>01q 65 años y más</t>
  </si>
  <si>
    <t>POB_65MAS</t>
  </si>
  <si>
    <t>T_POB_UR</t>
  </si>
  <si>
    <t>T_POB_RU</t>
  </si>
  <si>
    <t>01t Porcentaje Población Hombres</t>
  </si>
  <si>
    <t>P_POB_H</t>
  </si>
  <si>
    <t>01u Porcentaje Población Mujeres</t>
  </si>
  <si>
    <t>P_POB_M</t>
  </si>
  <si>
    <t>01v Porcentaje Población Urbana</t>
  </si>
  <si>
    <t>P_POB_UR</t>
  </si>
  <si>
    <t>01w Porcentaje Población Rural</t>
  </si>
  <si>
    <t>P_POB_RU</t>
  </si>
  <si>
    <t>01x Razón de Dependencia</t>
  </si>
  <si>
    <t>R_DEPEND</t>
  </si>
  <si>
    <t>Código Departamento y Municipio</t>
  </si>
  <si>
    <t>Código de campo</t>
  </si>
  <si>
    <t>Total de población por rangos de edad, y  área de residencia</t>
  </si>
  <si>
    <t>01r Población Área urbana</t>
  </si>
  <si>
    <t>01s Población Área rural</t>
  </si>
  <si>
    <t>Instituto Nacional de Estadística, XI Censo de Población y VI de Habitación</t>
  </si>
  <si>
    <r>
      <t>¨</t>
    </r>
    <r>
      <rPr>
        <b/>
        <sz val="9"/>
        <rFont val="Arial"/>
        <family val="2"/>
      </rPr>
      <t>01 - 15</t>
    </r>
  </si>
  <si>
    <t>Municipios del Departamento de Baja Verapaz</t>
  </si>
  <si>
    <t>1501</t>
  </si>
  <si>
    <t>1502</t>
  </si>
  <si>
    <t>1503</t>
  </si>
  <si>
    <t>1504</t>
  </si>
  <si>
    <t>1505</t>
  </si>
  <si>
    <t>1506</t>
  </si>
  <si>
    <t>1507</t>
  </si>
  <si>
    <t>1508</t>
  </si>
  <si>
    <t>Salamá</t>
  </si>
  <si>
    <t>San Miguel Chicaj</t>
  </si>
  <si>
    <t>Rabinal</t>
  </si>
  <si>
    <t>Cubulco</t>
  </si>
  <si>
    <t>Granados</t>
  </si>
  <si>
    <t>El Chol</t>
  </si>
  <si>
    <t>San Jeronimo</t>
  </si>
  <si>
    <t>Purulhá</t>
  </si>
  <si>
    <t>Total Departamento de Baja Verapaz</t>
  </si>
  <si>
    <t>15</t>
  </si>
</sst>
</file>

<file path=xl/styles.xml><?xml version="1.0" encoding="utf-8"?>
<styleSheet xmlns="http://schemas.openxmlformats.org/spreadsheetml/2006/main">
  <numFmts count="1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2" fontId="2" fillId="3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3" borderId="1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3</xdr:row>
      <xdr:rowOff>38100</xdr:rowOff>
    </xdr:from>
    <xdr:to>
      <xdr:col>13</xdr:col>
      <xdr:colOff>447675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523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3"/>
  <sheetViews>
    <sheetView showGridLines="0" tabSelected="1" workbookViewId="0" topLeftCell="A1">
      <selection activeCell="G22" sqref="G22"/>
    </sheetView>
  </sheetViews>
  <sheetFormatPr defaultColWidth="11.421875" defaultRowHeight="12.75"/>
  <cols>
    <col min="1" max="1" width="2.8515625" style="0" customWidth="1"/>
    <col min="6" max="6" width="15.00390625" style="0" bestFit="1" customWidth="1"/>
    <col min="7" max="7" width="13.140625" style="0" bestFit="1" customWidth="1"/>
    <col min="8" max="8" width="11.8515625" style="0" customWidth="1"/>
    <col min="9" max="9" width="13.00390625" style="0" customWidth="1"/>
    <col min="10" max="10" width="13.421875" style="0" customWidth="1"/>
    <col min="11" max="11" width="9.421875" style="0" customWidth="1"/>
    <col min="12" max="12" width="9.7109375" style="0" bestFit="1" customWidth="1"/>
    <col min="13" max="13" width="11.00390625" style="0" customWidth="1"/>
    <col min="14" max="14" width="10.28125" style="0" customWidth="1"/>
    <col min="15" max="15" width="18.00390625" style="0" customWidth="1"/>
    <col min="16" max="16" width="10.28125" style="0" bestFit="1" customWidth="1"/>
    <col min="17" max="17" width="8.8515625" style="0" bestFit="1" customWidth="1"/>
    <col min="18" max="18" width="13.00390625" style="0" customWidth="1"/>
    <col min="19" max="19" width="8.8515625" style="0" bestFit="1" customWidth="1"/>
    <col min="20" max="20" width="8.28125" style="0" bestFit="1" customWidth="1"/>
    <col min="21" max="21" width="7.421875" style="0" customWidth="1"/>
    <col min="22" max="22" width="15.8515625" style="0" customWidth="1"/>
  </cols>
  <sheetData>
    <row r="1" spans="2:21" ht="12.75">
      <c r="B1" s="6" t="s">
        <v>0</v>
      </c>
      <c r="C1" s="7"/>
      <c r="D1" s="7"/>
      <c r="E1" s="7"/>
      <c r="F1" s="7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2.75">
      <c r="B2" s="6" t="s">
        <v>1</v>
      </c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2.75">
      <c r="B3" s="6" t="s">
        <v>2</v>
      </c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12.75">
      <c r="B4" s="6" t="s">
        <v>3</v>
      </c>
      <c r="C4" s="7"/>
      <c r="D4" s="7"/>
      <c r="E4" s="7"/>
      <c r="F4" s="7"/>
      <c r="G4" s="7"/>
      <c r="H4" s="7"/>
      <c r="I4" s="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12.75">
      <c r="B6" s="46" t="s">
        <v>4</v>
      </c>
      <c r="C6" s="47"/>
      <c r="D6" s="2"/>
      <c r="E6" s="25" t="s">
        <v>65</v>
      </c>
      <c r="F6" s="44"/>
      <c r="G6" s="4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2.75">
      <c r="B8" s="27" t="s">
        <v>5</v>
      </c>
      <c r="C8" s="28"/>
      <c r="D8" s="29" t="s">
        <v>61</v>
      </c>
      <c r="E8" s="28"/>
      <c r="F8" s="28"/>
      <c r="G8" s="28"/>
      <c r="H8" s="28"/>
      <c r="I8" s="30"/>
      <c r="J8" s="3"/>
      <c r="K8" s="3"/>
      <c r="L8" s="3"/>
      <c r="M8" s="1"/>
      <c r="N8" s="1"/>
      <c r="O8" s="1"/>
      <c r="P8" s="1"/>
      <c r="Q8" s="1"/>
      <c r="R8" s="1"/>
      <c r="S8" s="1"/>
      <c r="T8" s="1"/>
      <c r="U8" s="1"/>
    </row>
    <row r="9" spans="2:21" ht="12.75">
      <c r="B9" s="31" t="s">
        <v>6</v>
      </c>
      <c r="C9" s="32"/>
      <c r="D9" s="33" t="s">
        <v>7</v>
      </c>
      <c r="E9" s="32"/>
      <c r="F9" s="32"/>
      <c r="G9" s="32"/>
      <c r="H9" s="32"/>
      <c r="I9" s="34"/>
      <c r="J9" s="4"/>
      <c r="K9" s="4"/>
      <c r="L9" s="4"/>
      <c r="M9" s="5"/>
      <c r="N9" s="5"/>
      <c r="O9" s="5"/>
      <c r="P9" s="5"/>
      <c r="Q9" s="5"/>
      <c r="R9" s="5"/>
      <c r="S9" s="5"/>
      <c r="T9" s="5"/>
      <c r="U9" s="5"/>
    </row>
    <row r="10" spans="2:21" ht="12.75">
      <c r="B10" s="35" t="s">
        <v>8</v>
      </c>
      <c r="C10" s="16"/>
      <c r="D10" s="16" t="s">
        <v>66</v>
      </c>
      <c r="E10" s="16"/>
      <c r="F10" s="16"/>
      <c r="G10" s="16"/>
      <c r="H10" s="16"/>
      <c r="I10" s="36"/>
      <c r="J10" s="3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</row>
    <row r="11" spans="2:21" ht="12.75">
      <c r="B11" s="35" t="s">
        <v>9</v>
      </c>
      <c r="C11" s="16"/>
      <c r="D11" s="45">
        <v>2002</v>
      </c>
      <c r="E11" s="45"/>
      <c r="F11" s="45"/>
      <c r="G11" s="16"/>
      <c r="H11" s="16"/>
      <c r="I11" s="36"/>
      <c r="J11" s="3"/>
      <c r="K11" s="3"/>
      <c r="L11" s="3"/>
      <c r="M11" s="1"/>
      <c r="N11" s="1"/>
      <c r="O11" s="1"/>
      <c r="P11" s="1"/>
      <c r="Q11" s="1"/>
      <c r="R11" s="1"/>
      <c r="S11" s="1"/>
      <c r="T11" s="1"/>
      <c r="U11" s="1"/>
    </row>
    <row r="12" spans="2:21" ht="12.75">
      <c r="B12" s="35" t="s">
        <v>10</v>
      </c>
      <c r="C12" s="16"/>
      <c r="D12" s="16" t="s">
        <v>11</v>
      </c>
      <c r="E12" s="16"/>
      <c r="F12" s="16"/>
      <c r="G12" s="16"/>
      <c r="H12" s="16"/>
      <c r="I12" s="36"/>
      <c r="J12" s="3"/>
      <c r="K12" s="3"/>
      <c r="L12" s="3"/>
      <c r="M12" s="1"/>
      <c r="N12" s="1"/>
      <c r="O12" s="1"/>
      <c r="P12" s="1"/>
      <c r="Q12" s="1"/>
      <c r="R12" s="1"/>
      <c r="S12" s="1"/>
      <c r="T12" s="1"/>
      <c r="U12" s="1"/>
    </row>
    <row r="13" spans="2:21" ht="12.75">
      <c r="B13" s="37" t="s">
        <v>12</v>
      </c>
      <c r="C13" s="38"/>
      <c r="D13" s="38" t="s">
        <v>64</v>
      </c>
      <c r="E13" s="38"/>
      <c r="F13" s="38"/>
      <c r="G13" s="38"/>
      <c r="H13" s="38"/>
      <c r="I13" s="39"/>
      <c r="J13" s="3"/>
      <c r="K13" s="3"/>
      <c r="L13" s="3"/>
      <c r="M13" s="1"/>
      <c r="N13" s="1"/>
      <c r="O13" s="1"/>
      <c r="P13" s="1"/>
      <c r="Q13" s="1"/>
      <c r="R13" s="1"/>
      <c r="S13" s="1"/>
      <c r="T13" s="1"/>
      <c r="U13" s="1"/>
    </row>
    <row r="14" spans="2:21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8"/>
      <c r="O14" s="1"/>
      <c r="P14" s="1"/>
      <c r="Q14" s="9"/>
      <c r="R14" s="9"/>
      <c r="S14" s="9"/>
      <c r="T14" s="1"/>
      <c r="U14" s="1"/>
    </row>
    <row r="15" spans="2:21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8"/>
      <c r="O15" s="1"/>
      <c r="P15" s="1"/>
      <c r="Q15" s="9"/>
      <c r="R15" s="1"/>
      <c r="S15" s="1"/>
      <c r="T15" s="1"/>
      <c r="U15" s="1"/>
    </row>
    <row r="16" spans="2:21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0" ht="24">
      <c r="B17" s="10"/>
      <c r="C17" s="10"/>
      <c r="D17" s="10"/>
      <c r="E17" s="10"/>
      <c r="F17" s="10"/>
      <c r="G17" s="20" t="s">
        <v>75</v>
      </c>
      <c r="H17" s="20" t="s">
        <v>76</v>
      </c>
      <c r="I17" s="20" t="s">
        <v>77</v>
      </c>
      <c r="J17" s="20" t="s">
        <v>78</v>
      </c>
      <c r="K17" s="20" t="s">
        <v>79</v>
      </c>
      <c r="L17" s="20" t="s">
        <v>80</v>
      </c>
      <c r="M17" s="20" t="s">
        <v>81</v>
      </c>
      <c r="N17" s="20" t="s">
        <v>82</v>
      </c>
      <c r="O17" s="21" t="s">
        <v>83</v>
      </c>
      <c r="P17" s="11"/>
      <c r="Q17" s="11"/>
      <c r="R17" s="11"/>
      <c r="S17" s="13"/>
      <c r="T17" s="13"/>
    </row>
    <row r="18" spans="2:20" ht="12.75">
      <c r="B18" s="43" t="s">
        <v>59</v>
      </c>
      <c r="C18" s="43"/>
      <c r="D18" s="43"/>
      <c r="E18" s="43"/>
      <c r="F18" s="26" t="s">
        <v>60</v>
      </c>
      <c r="G18" s="22" t="s">
        <v>67</v>
      </c>
      <c r="H18" s="22" t="s">
        <v>68</v>
      </c>
      <c r="I18" s="22" t="s">
        <v>69</v>
      </c>
      <c r="J18" s="22" t="s">
        <v>70</v>
      </c>
      <c r="K18" s="22" t="s">
        <v>71</v>
      </c>
      <c r="L18" s="22" t="s">
        <v>72</v>
      </c>
      <c r="M18" s="22" t="s">
        <v>73</v>
      </c>
      <c r="N18" s="22" t="s">
        <v>74</v>
      </c>
      <c r="O18" s="22" t="s">
        <v>84</v>
      </c>
      <c r="P18" s="14"/>
      <c r="Q18" s="14"/>
      <c r="R18" s="14"/>
      <c r="S18" s="15"/>
      <c r="T18" s="13"/>
    </row>
    <row r="19" spans="2:20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6"/>
      <c r="Q19" s="16"/>
      <c r="R19" s="16"/>
      <c r="S19" s="13"/>
      <c r="T19" s="13"/>
    </row>
    <row r="20" spans="2:20" ht="12.75">
      <c r="B20" s="41" t="s">
        <v>13</v>
      </c>
      <c r="C20" s="42"/>
      <c r="D20" s="42"/>
      <c r="E20" s="42"/>
      <c r="F20" s="23" t="s">
        <v>14</v>
      </c>
      <c r="G20" s="40">
        <v>47274</v>
      </c>
      <c r="H20" s="40">
        <v>23201</v>
      </c>
      <c r="I20" s="40">
        <v>31168</v>
      </c>
      <c r="J20" s="40">
        <v>43639</v>
      </c>
      <c r="K20" s="40">
        <v>11338</v>
      </c>
      <c r="L20" s="40">
        <v>8460</v>
      </c>
      <c r="M20" s="40">
        <v>17469</v>
      </c>
      <c r="N20" s="40">
        <v>33366</v>
      </c>
      <c r="O20" s="40">
        <f aca="true" t="shared" si="0" ref="O20:O38">SUM(G20:N20)</f>
        <v>215915</v>
      </c>
      <c r="P20" s="17"/>
      <c r="Q20" s="17"/>
      <c r="R20" s="17"/>
      <c r="S20" s="17"/>
      <c r="T20" s="13"/>
    </row>
    <row r="21" spans="2:20" ht="12.75">
      <c r="B21" s="41" t="s">
        <v>15</v>
      </c>
      <c r="C21" s="42"/>
      <c r="D21" s="42"/>
      <c r="E21" s="42"/>
      <c r="F21" s="23" t="s">
        <v>16</v>
      </c>
      <c r="G21" s="40">
        <v>23149</v>
      </c>
      <c r="H21" s="40">
        <v>11194</v>
      </c>
      <c r="I21" s="40">
        <v>14634</v>
      </c>
      <c r="J21" s="40">
        <v>21356</v>
      </c>
      <c r="K21" s="40">
        <v>5573</v>
      </c>
      <c r="L21" s="40">
        <v>4110</v>
      </c>
      <c r="M21" s="40">
        <v>8617</v>
      </c>
      <c r="N21" s="40">
        <v>16554</v>
      </c>
      <c r="O21" s="40">
        <f t="shared" si="0"/>
        <v>105187</v>
      </c>
      <c r="P21" s="17"/>
      <c r="Q21" s="17"/>
      <c r="R21" s="17"/>
      <c r="S21" s="17"/>
      <c r="T21" s="13"/>
    </row>
    <row r="22" spans="2:20" ht="12.75">
      <c r="B22" s="41" t="s">
        <v>17</v>
      </c>
      <c r="C22" s="42"/>
      <c r="D22" s="42"/>
      <c r="E22" s="42"/>
      <c r="F22" s="23" t="s">
        <v>18</v>
      </c>
      <c r="G22" s="40">
        <v>24125</v>
      </c>
      <c r="H22" s="40">
        <v>12007</v>
      </c>
      <c r="I22" s="40">
        <v>16534</v>
      </c>
      <c r="J22" s="40">
        <v>22283</v>
      </c>
      <c r="K22" s="40">
        <v>5765</v>
      </c>
      <c r="L22" s="40">
        <v>4350</v>
      </c>
      <c r="M22" s="40">
        <v>8852</v>
      </c>
      <c r="N22" s="40">
        <v>16812</v>
      </c>
      <c r="O22" s="40">
        <f t="shared" si="0"/>
        <v>110728</v>
      </c>
      <c r="P22" s="17"/>
      <c r="Q22" s="17"/>
      <c r="R22" s="17"/>
      <c r="S22" s="17"/>
      <c r="T22" s="13"/>
    </row>
    <row r="23" spans="2:20" ht="12.75">
      <c r="B23" s="41" t="s">
        <v>19</v>
      </c>
      <c r="C23" s="42"/>
      <c r="D23" s="42"/>
      <c r="E23" s="42"/>
      <c r="F23" s="23" t="s">
        <v>20</v>
      </c>
      <c r="G23" s="40">
        <v>6868</v>
      </c>
      <c r="H23" s="40">
        <v>3675</v>
      </c>
      <c r="I23" s="40">
        <v>4897</v>
      </c>
      <c r="J23" s="40">
        <v>7307</v>
      </c>
      <c r="K23" s="40">
        <v>1604</v>
      </c>
      <c r="L23" s="40">
        <v>1241</v>
      </c>
      <c r="M23" s="40">
        <v>2598</v>
      </c>
      <c r="N23" s="40">
        <v>6523</v>
      </c>
      <c r="O23" s="40">
        <f t="shared" si="0"/>
        <v>34713</v>
      </c>
      <c r="P23" s="17"/>
      <c r="Q23" s="17"/>
      <c r="R23" s="17"/>
      <c r="S23" s="17"/>
      <c r="T23" s="13"/>
    </row>
    <row r="24" spans="2:20" ht="12.75">
      <c r="B24" s="41" t="s">
        <v>21</v>
      </c>
      <c r="C24" s="42"/>
      <c r="D24" s="42"/>
      <c r="E24" s="42"/>
      <c r="F24" s="23" t="s">
        <v>22</v>
      </c>
      <c r="G24" s="40">
        <v>7029</v>
      </c>
      <c r="H24" s="40">
        <v>3744</v>
      </c>
      <c r="I24" s="40">
        <v>5051</v>
      </c>
      <c r="J24" s="40">
        <v>7008</v>
      </c>
      <c r="K24" s="40">
        <v>1659</v>
      </c>
      <c r="L24" s="40">
        <v>1309</v>
      </c>
      <c r="M24" s="40">
        <v>2476</v>
      </c>
      <c r="N24" s="40">
        <v>5613</v>
      </c>
      <c r="O24" s="40">
        <f t="shared" si="0"/>
        <v>33889</v>
      </c>
      <c r="P24" s="17"/>
      <c r="Q24" s="17"/>
      <c r="R24" s="17"/>
      <c r="S24" s="17"/>
      <c r="T24" s="13"/>
    </row>
    <row r="25" spans="2:20" ht="12.75">
      <c r="B25" s="41" t="s">
        <v>23</v>
      </c>
      <c r="C25" s="42"/>
      <c r="D25" s="42"/>
      <c r="E25" s="42"/>
      <c r="F25" s="23" t="s">
        <v>24</v>
      </c>
      <c r="G25" s="40">
        <v>6292</v>
      </c>
      <c r="H25" s="40">
        <v>3397</v>
      </c>
      <c r="I25" s="40">
        <v>4451</v>
      </c>
      <c r="J25" s="40">
        <v>6000</v>
      </c>
      <c r="K25" s="40">
        <v>1544</v>
      </c>
      <c r="L25" s="40">
        <v>1176</v>
      </c>
      <c r="M25" s="40">
        <v>2383</v>
      </c>
      <c r="N25" s="40">
        <v>4599</v>
      </c>
      <c r="O25" s="40">
        <f t="shared" si="0"/>
        <v>29842</v>
      </c>
      <c r="P25" s="17"/>
      <c r="Q25" s="17"/>
      <c r="R25" s="17"/>
      <c r="S25" s="17"/>
      <c r="T25" s="13"/>
    </row>
    <row r="26" spans="2:20" ht="12.75">
      <c r="B26" s="41" t="s">
        <v>25</v>
      </c>
      <c r="C26" s="42"/>
      <c r="D26" s="42"/>
      <c r="E26" s="42"/>
      <c r="F26" s="23" t="s">
        <v>26</v>
      </c>
      <c r="G26" s="40">
        <v>5287</v>
      </c>
      <c r="H26" s="40">
        <v>2619</v>
      </c>
      <c r="I26" s="40">
        <v>3172</v>
      </c>
      <c r="J26" s="40">
        <v>4862</v>
      </c>
      <c r="K26" s="40">
        <v>1280</v>
      </c>
      <c r="L26" s="40">
        <v>905</v>
      </c>
      <c r="M26" s="40">
        <v>1950</v>
      </c>
      <c r="N26" s="40">
        <v>3635</v>
      </c>
      <c r="O26" s="40">
        <f t="shared" si="0"/>
        <v>23710</v>
      </c>
      <c r="P26" s="17"/>
      <c r="Q26" s="17"/>
      <c r="R26" s="17"/>
      <c r="S26" s="17"/>
      <c r="T26" s="13"/>
    </row>
    <row r="27" spans="2:20" ht="12.75">
      <c r="B27" s="41" t="s">
        <v>27</v>
      </c>
      <c r="C27" s="42"/>
      <c r="D27" s="42"/>
      <c r="E27" s="42"/>
      <c r="F27" s="23" t="s">
        <v>28</v>
      </c>
      <c r="G27" s="40">
        <v>4086</v>
      </c>
      <c r="H27" s="40">
        <v>2044</v>
      </c>
      <c r="I27" s="40">
        <v>2013</v>
      </c>
      <c r="J27" s="40">
        <v>3851</v>
      </c>
      <c r="K27" s="40">
        <v>872</v>
      </c>
      <c r="L27" s="40">
        <v>679</v>
      </c>
      <c r="M27" s="40">
        <v>1584</v>
      </c>
      <c r="N27" s="40">
        <v>2960</v>
      </c>
      <c r="O27" s="40">
        <f t="shared" si="0"/>
        <v>18089</v>
      </c>
      <c r="P27" s="17"/>
      <c r="Q27" s="17"/>
      <c r="R27" s="17"/>
      <c r="S27" s="17"/>
      <c r="T27" s="13"/>
    </row>
    <row r="28" spans="2:20" ht="12.75">
      <c r="B28" s="41" t="s">
        <v>29</v>
      </c>
      <c r="C28" s="42"/>
      <c r="D28" s="42"/>
      <c r="E28" s="42"/>
      <c r="F28" s="23" t="s">
        <v>30</v>
      </c>
      <c r="G28" s="40">
        <v>3071</v>
      </c>
      <c r="H28" s="40">
        <v>1463</v>
      </c>
      <c r="I28" s="40">
        <v>1710</v>
      </c>
      <c r="J28" s="40">
        <v>2616</v>
      </c>
      <c r="K28" s="40">
        <v>674</v>
      </c>
      <c r="L28" s="40">
        <v>478</v>
      </c>
      <c r="M28" s="40">
        <v>1176</v>
      </c>
      <c r="N28" s="40">
        <v>2052</v>
      </c>
      <c r="O28" s="40">
        <f t="shared" si="0"/>
        <v>13240</v>
      </c>
      <c r="P28" s="17"/>
      <c r="Q28" s="17"/>
      <c r="R28" s="17"/>
      <c r="S28" s="17"/>
      <c r="T28" s="13"/>
    </row>
    <row r="29" spans="2:20" ht="12.75">
      <c r="B29" s="41" t="s">
        <v>31</v>
      </c>
      <c r="C29" s="42"/>
      <c r="D29" s="42"/>
      <c r="E29" s="42"/>
      <c r="F29" s="23" t="s">
        <v>32</v>
      </c>
      <c r="G29" s="40">
        <v>2597</v>
      </c>
      <c r="H29" s="40">
        <v>1067</v>
      </c>
      <c r="I29" s="40">
        <v>1551</v>
      </c>
      <c r="J29" s="40">
        <v>2172</v>
      </c>
      <c r="K29" s="40">
        <v>586</v>
      </c>
      <c r="L29" s="40">
        <v>419</v>
      </c>
      <c r="M29" s="40">
        <v>948</v>
      </c>
      <c r="N29" s="40">
        <v>1594</v>
      </c>
      <c r="O29" s="40">
        <f t="shared" si="0"/>
        <v>10934</v>
      </c>
      <c r="P29" s="17"/>
      <c r="Q29" s="17"/>
      <c r="R29" s="17"/>
      <c r="S29" s="17"/>
      <c r="T29" s="13"/>
    </row>
    <row r="30" spans="2:20" ht="12.75">
      <c r="B30" s="41" t="s">
        <v>33</v>
      </c>
      <c r="C30" s="42"/>
      <c r="D30" s="42"/>
      <c r="E30" s="42"/>
      <c r="F30" s="23" t="s">
        <v>34</v>
      </c>
      <c r="G30" s="40">
        <v>2415</v>
      </c>
      <c r="H30" s="40">
        <v>1011</v>
      </c>
      <c r="I30" s="40">
        <v>1489</v>
      </c>
      <c r="J30" s="40">
        <v>1904</v>
      </c>
      <c r="K30" s="40">
        <v>558</v>
      </c>
      <c r="L30" s="40">
        <v>401</v>
      </c>
      <c r="M30" s="40">
        <v>864</v>
      </c>
      <c r="N30" s="40">
        <v>1321</v>
      </c>
      <c r="O30" s="40">
        <f t="shared" si="0"/>
        <v>9963</v>
      </c>
      <c r="P30" s="17"/>
      <c r="Q30" s="17"/>
      <c r="R30" s="17"/>
      <c r="S30" s="17"/>
      <c r="T30" s="13"/>
    </row>
    <row r="31" spans="2:20" ht="12.75">
      <c r="B31" s="41" t="s">
        <v>35</v>
      </c>
      <c r="C31" s="42"/>
      <c r="D31" s="42"/>
      <c r="E31" s="42"/>
      <c r="F31" s="23" t="s">
        <v>36</v>
      </c>
      <c r="G31" s="40">
        <v>2218</v>
      </c>
      <c r="H31" s="40">
        <v>924</v>
      </c>
      <c r="I31" s="40">
        <v>1277</v>
      </c>
      <c r="J31" s="40">
        <v>1706</v>
      </c>
      <c r="K31" s="40">
        <v>483</v>
      </c>
      <c r="L31" s="40">
        <v>370</v>
      </c>
      <c r="M31" s="40">
        <v>795</v>
      </c>
      <c r="N31" s="40">
        <v>1240</v>
      </c>
      <c r="O31" s="40">
        <f t="shared" si="0"/>
        <v>9013</v>
      </c>
      <c r="P31" s="17"/>
      <c r="Q31" s="17"/>
      <c r="R31" s="17"/>
      <c r="S31" s="17"/>
      <c r="T31" s="13"/>
    </row>
    <row r="32" spans="2:20" ht="12.75">
      <c r="B32" s="41" t="s">
        <v>37</v>
      </c>
      <c r="C32" s="42"/>
      <c r="D32" s="42"/>
      <c r="E32" s="42"/>
      <c r="F32" s="23" t="s">
        <v>38</v>
      </c>
      <c r="G32" s="40">
        <v>1769</v>
      </c>
      <c r="H32" s="40">
        <v>864</v>
      </c>
      <c r="I32" s="40">
        <v>1196</v>
      </c>
      <c r="J32" s="40">
        <v>1420</v>
      </c>
      <c r="K32" s="40">
        <v>418</v>
      </c>
      <c r="L32" s="40">
        <v>314</v>
      </c>
      <c r="M32" s="40">
        <v>644</v>
      </c>
      <c r="N32" s="40">
        <v>1026</v>
      </c>
      <c r="O32" s="40">
        <f t="shared" si="0"/>
        <v>7651</v>
      </c>
      <c r="P32" s="17"/>
      <c r="Q32" s="17"/>
      <c r="R32" s="17"/>
      <c r="S32" s="17"/>
      <c r="T32" s="13"/>
    </row>
    <row r="33" spans="2:20" ht="12.75">
      <c r="B33" s="41" t="s">
        <v>39</v>
      </c>
      <c r="C33" s="42"/>
      <c r="D33" s="42"/>
      <c r="E33" s="42"/>
      <c r="F33" s="23" t="s">
        <v>40</v>
      </c>
      <c r="G33" s="40">
        <v>1536</v>
      </c>
      <c r="H33" s="40">
        <v>653</v>
      </c>
      <c r="I33" s="40">
        <v>1103</v>
      </c>
      <c r="J33" s="40">
        <v>1391</v>
      </c>
      <c r="K33" s="40">
        <v>432</v>
      </c>
      <c r="L33" s="40">
        <v>277</v>
      </c>
      <c r="M33" s="40">
        <v>564</v>
      </c>
      <c r="N33" s="40">
        <v>871</v>
      </c>
      <c r="O33" s="40">
        <f t="shared" si="0"/>
        <v>6827</v>
      </c>
      <c r="P33" s="17"/>
      <c r="Q33" s="17"/>
      <c r="R33" s="17"/>
      <c r="S33" s="17"/>
      <c r="T33" s="13"/>
    </row>
    <row r="34" spans="2:20" ht="12.75">
      <c r="B34" s="41" t="s">
        <v>41</v>
      </c>
      <c r="C34" s="42"/>
      <c r="D34" s="42"/>
      <c r="E34" s="42"/>
      <c r="F34" s="23" t="s">
        <v>42</v>
      </c>
      <c r="G34" s="40">
        <v>988</v>
      </c>
      <c r="H34" s="40">
        <v>411</v>
      </c>
      <c r="I34" s="40">
        <v>767</v>
      </c>
      <c r="J34" s="40">
        <v>877</v>
      </c>
      <c r="K34" s="40">
        <v>315</v>
      </c>
      <c r="L34" s="40">
        <v>210</v>
      </c>
      <c r="M34" s="40">
        <v>382</v>
      </c>
      <c r="N34" s="40">
        <v>528</v>
      </c>
      <c r="O34" s="40">
        <f t="shared" si="0"/>
        <v>4478</v>
      </c>
      <c r="P34" s="17"/>
      <c r="Q34" s="17"/>
      <c r="R34" s="17"/>
      <c r="S34" s="17"/>
      <c r="T34" s="13"/>
    </row>
    <row r="35" spans="2:20" ht="12.75">
      <c r="B35" s="41" t="s">
        <v>43</v>
      </c>
      <c r="C35" s="42"/>
      <c r="D35" s="42"/>
      <c r="E35" s="42"/>
      <c r="F35" s="23" t="s">
        <v>44</v>
      </c>
      <c r="G35" s="40">
        <v>824</v>
      </c>
      <c r="H35" s="40">
        <v>360</v>
      </c>
      <c r="I35" s="40">
        <v>663</v>
      </c>
      <c r="J35" s="40">
        <v>769</v>
      </c>
      <c r="K35" s="40">
        <v>284</v>
      </c>
      <c r="L35" s="40">
        <v>183</v>
      </c>
      <c r="M35" s="40">
        <v>299</v>
      </c>
      <c r="N35" s="40">
        <v>409</v>
      </c>
      <c r="O35" s="40">
        <f t="shared" si="0"/>
        <v>3791</v>
      </c>
      <c r="P35" s="17"/>
      <c r="Q35" s="17"/>
      <c r="R35" s="17"/>
      <c r="S35" s="17"/>
      <c r="T35" s="13"/>
    </row>
    <row r="36" spans="2:20" ht="12.75">
      <c r="B36" s="41" t="s">
        <v>45</v>
      </c>
      <c r="C36" s="42"/>
      <c r="D36" s="42"/>
      <c r="E36" s="42"/>
      <c r="F36" s="23" t="s">
        <v>46</v>
      </c>
      <c r="G36" s="40">
        <v>2294</v>
      </c>
      <c r="H36" s="40">
        <v>969</v>
      </c>
      <c r="I36" s="40">
        <v>1828</v>
      </c>
      <c r="J36" s="40">
        <v>1756</v>
      </c>
      <c r="K36" s="40">
        <v>629</v>
      </c>
      <c r="L36" s="40">
        <v>498</v>
      </c>
      <c r="M36" s="40">
        <v>806</v>
      </c>
      <c r="N36" s="40">
        <v>995</v>
      </c>
      <c r="O36" s="40">
        <f t="shared" si="0"/>
        <v>9775</v>
      </c>
      <c r="P36" s="17"/>
      <c r="Q36" s="17"/>
      <c r="R36" s="17"/>
      <c r="S36" s="17"/>
      <c r="T36" s="13"/>
    </row>
    <row r="37" spans="2:20" ht="12.75">
      <c r="B37" s="41" t="s">
        <v>62</v>
      </c>
      <c r="C37" s="42"/>
      <c r="D37" s="42"/>
      <c r="E37" s="42"/>
      <c r="F37" s="23" t="s">
        <v>47</v>
      </c>
      <c r="G37" s="40">
        <v>18080</v>
      </c>
      <c r="H37" s="40">
        <v>9439</v>
      </c>
      <c r="I37" s="40">
        <v>9446</v>
      </c>
      <c r="J37" s="40">
        <v>8025</v>
      </c>
      <c r="K37" s="40">
        <v>847</v>
      </c>
      <c r="L37" s="40">
        <v>1999</v>
      </c>
      <c r="M37" s="40">
        <v>6504</v>
      </c>
      <c r="N37" s="40">
        <v>4622</v>
      </c>
      <c r="O37" s="40">
        <f t="shared" si="0"/>
        <v>58962</v>
      </c>
      <c r="P37" s="17"/>
      <c r="Q37" s="17"/>
      <c r="R37" s="17"/>
      <c r="S37" s="17"/>
      <c r="T37" s="13"/>
    </row>
    <row r="38" spans="2:20" ht="12.75">
      <c r="B38" s="41" t="s">
        <v>63</v>
      </c>
      <c r="C38" s="42"/>
      <c r="D38" s="42"/>
      <c r="E38" s="42"/>
      <c r="F38" s="23" t="s">
        <v>48</v>
      </c>
      <c r="G38" s="40">
        <v>29194</v>
      </c>
      <c r="H38" s="40">
        <v>13762</v>
      </c>
      <c r="I38" s="40">
        <v>21722</v>
      </c>
      <c r="J38" s="40">
        <v>35614</v>
      </c>
      <c r="K38" s="40">
        <v>10491</v>
      </c>
      <c r="L38" s="40">
        <v>6461</v>
      </c>
      <c r="M38" s="40">
        <v>10965</v>
      </c>
      <c r="N38" s="40">
        <v>28744</v>
      </c>
      <c r="O38" s="40">
        <f t="shared" si="0"/>
        <v>156953</v>
      </c>
      <c r="P38" s="17"/>
      <c r="Q38" s="17"/>
      <c r="R38" s="17"/>
      <c r="S38" s="17"/>
      <c r="T38" s="13"/>
    </row>
    <row r="39" spans="2:20" s="12" customFormat="1" ht="12.75">
      <c r="B39" s="41" t="s">
        <v>49</v>
      </c>
      <c r="C39" s="42"/>
      <c r="D39" s="42"/>
      <c r="E39" s="42"/>
      <c r="F39" s="23" t="s">
        <v>50</v>
      </c>
      <c r="G39" s="24">
        <f aca="true" t="shared" si="1" ref="G39:O39">(G21/G20)*100</f>
        <v>48.96772009984346</v>
      </c>
      <c r="H39" s="24">
        <f t="shared" si="1"/>
        <v>48.247920348260855</v>
      </c>
      <c r="I39" s="24">
        <f t="shared" si="1"/>
        <v>46.95200205338809</v>
      </c>
      <c r="J39" s="24">
        <f t="shared" si="1"/>
        <v>48.937876669951194</v>
      </c>
      <c r="K39" s="24">
        <f t="shared" si="1"/>
        <v>49.153289821838065</v>
      </c>
      <c r="L39" s="24">
        <f t="shared" si="1"/>
        <v>48.58156028368794</v>
      </c>
      <c r="M39" s="24">
        <f t="shared" si="1"/>
        <v>49.327379930162</v>
      </c>
      <c r="N39" s="24">
        <f t="shared" si="1"/>
        <v>49.613378888689084</v>
      </c>
      <c r="O39" s="24">
        <f t="shared" si="1"/>
        <v>48.71685617025218</v>
      </c>
      <c r="P39" s="18"/>
      <c r="Q39" s="18"/>
      <c r="R39" s="18"/>
      <c r="S39" s="18"/>
      <c r="T39" s="19"/>
    </row>
    <row r="40" spans="2:20" s="12" customFormat="1" ht="12.75">
      <c r="B40" s="41" t="s">
        <v>51</v>
      </c>
      <c r="C40" s="42"/>
      <c r="D40" s="42"/>
      <c r="E40" s="42"/>
      <c r="F40" s="23" t="s">
        <v>52</v>
      </c>
      <c r="G40" s="24">
        <f aca="true" t="shared" si="2" ref="G40:O40">(G22/G20)*100</f>
        <v>51.03227990015653</v>
      </c>
      <c r="H40" s="24">
        <f t="shared" si="2"/>
        <v>51.752079651739145</v>
      </c>
      <c r="I40" s="24">
        <f t="shared" si="2"/>
        <v>53.047997946611915</v>
      </c>
      <c r="J40" s="24">
        <f t="shared" si="2"/>
        <v>51.06212333004881</v>
      </c>
      <c r="K40" s="24">
        <f t="shared" si="2"/>
        <v>50.846710178161935</v>
      </c>
      <c r="L40" s="24">
        <f t="shared" si="2"/>
        <v>51.41843971631206</v>
      </c>
      <c r="M40" s="24">
        <f t="shared" si="2"/>
        <v>50.672620069838004</v>
      </c>
      <c r="N40" s="24">
        <f t="shared" si="2"/>
        <v>50.386621111310916</v>
      </c>
      <c r="O40" s="24">
        <f t="shared" si="2"/>
        <v>51.283143829747814</v>
      </c>
      <c r="P40" s="18"/>
      <c r="Q40" s="18"/>
      <c r="R40" s="18"/>
      <c r="S40" s="18"/>
      <c r="T40" s="19"/>
    </row>
    <row r="41" spans="2:20" s="12" customFormat="1" ht="12.75">
      <c r="B41" s="41" t="s">
        <v>53</v>
      </c>
      <c r="C41" s="42"/>
      <c r="D41" s="42"/>
      <c r="E41" s="42"/>
      <c r="F41" s="23" t="s">
        <v>54</v>
      </c>
      <c r="G41" s="24">
        <f aca="true" t="shared" si="3" ref="G41:O41">(G37/G20)*100</f>
        <v>38.24512416973389</v>
      </c>
      <c r="H41" s="24">
        <f t="shared" si="3"/>
        <v>40.683591224516185</v>
      </c>
      <c r="I41" s="24">
        <f t="shared" si="3"/>
        <v>30.30672484599589</v>
      </c>
      <c r="J41" s="24">
        <f t="shared" si="3"/>
        <v>18.389513966864502</v>
      </c>
      <c r="K41" s="24">
        <f t="shared" si="3"/>
        <v>7.470453342741225</v>
      </c>
      <c r="L41" s="24">
        <f t="shared" si="3"/>
        <v>23.62884160756501</v>
      </c>
      <c r="M41" s="24">
        <f t="shared" si="3"/>
        <v>37.231667525330586</v>
      </c>
      <c r="N41" s="24">
        <f t="shared" si="3"/>
        <v>13.85242462386861</v>
      </c>
      <c r="O41" s="24">
        <f t="shared" si="3"/>
        <v>27.307968413496052</v>
      </c>
      <c r="P41" s="18"/>
      <c r="Q41" s="18"/>
      <c r="R41" s="18"/>
      <c r="S41" s="18"/>
      <c r="T41" s="19"/>
    </row>
    <row r="42" spans="2:20" s="12" customFormat="1" ht="12.75">
      <c r="B42" s="41" t="s">
        <v>55</v>
      </c>
      <c r="C42" s="42"/>
      <c r="D42" s="42"/>
      <c r="E42" s="42"/>
      <c r="F42" s="23" t="s">
        <v>56</v>
      </c>
      <c r="G42" s="24">
        <f aca="true" t="shared" si="4" ref="G42:O42">(G38/G20)*100</f>
        <v>61.75487583026611</v>
      </c>
      <c r="H42" s="24">
        <f t="shared" si="4"/>
        <v>59.31640877548382</v>
      </c>
      <c r="I42" s="24">
        <f t="shared" si="4"/>
        <v>69.69327515400411</v>
      </c>
      <c r="J42" s="24">
        <f t="shared" si="4"/>
        <v>81.6104860331355</v>
      </c>
      <c r="K42" s="24">
        <f t="shared" si="4"/>
        <v>92.52954665725878</v>
      </c>
      <c r="L42" s="24">
        <f t="shared" si="4"/>
        <v>76.37115839243499</v>
      </c>
      <c r="M42" s="24">
        <f t="shared" si="4"/>
        <v>62.76833247466942</v>
      </c>
      <c r="N42" s="24">
        <f t="shared" si="4"/>
        <v>86.14757537613139</v>
      </c>
      <c r="O42" s="24">
        <f t="shared" si="4"/>
        <v>72.69203158650394</v>
      </c>
      <c r="P42" s="18"/>
      <c r="Q42" s="18"/>
      <c r="R42" s="18"/>
      <c r="S42" s="18"/>
      <c r="T42" s="19"/>
    </row>
    <row r="43" spans="2:20" s="12" customFormat="1" ht="12.75">
      <c r="B43" s="41" t="s">
        <v>57</v>
      </c>
      <c r="C43" s="42"/>
      <c r="D43" s="42"/>
      <c r="E43" s="42"/>
      <c r="F43" s="23" t="s">
        <v>58</v>
      </c>
      <c r="G43" s="24">
        <f aca="true" t="shared" si="5" ref="G43:O43">(G23+G24+G25+G35+G36)/(G26+G27+G28+G29+G30+G31+G32+G33+G34)</f>
        <v>0.9724621354362248</v>
      </c>
      <c r="H43" s="24">
        <f t="shared" si="5"/>
        <v>1.098498552821997</v>
      </c>
      <c r="I43" s="24">
        <f t="shared" si="5"/>
        <v>1.1829387869449504</v>
      </c>
      <c r="J43" s="24">
        <f t="shared" si="5"/>
        <v>1.098129717774893</v>
      </c>
      <c r="K43" s="24">
        <f t="shared" si="5"/>
        <v>1.0181559273762906</v>
      </c>
      <c r="L43" s="24">
        <f t="shared" si="5"/>
        <v>1.087342709104367</v>
      </c>
      <c r="M43" s="24">
        <f t="shared" si="5"/>
        <v>0.9612664196699225</v>
      </c>
      <c r="N43" s="24">
        <f t="shared" si="5"/>
        <v>1.191239246076049</v>
      </c>
      <c r="O43" s="24">
        <f t="shared" si="5"/>
        <v>1.0780039459121313</v>
      </c>
      <c r="P43" s="18"/>
      <c r="Q43" s="18"/>
      <c r="R43" s="18"/>
      <c r="S43" s="18"/>
      <c r="T43" s="19"/>
    </row>
    <row r="44" s="12" customFormat="1" ht="12.75"/>
  </sheetData>
  <mergeCells count="28">
    <mergeCell ref="B18:E18"/>
    <mergeCell ref="F6:G6"/>
    <mergeCell ref="D11:F11"/>
    <mergeCell ref="B6:C6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43:E43"/>
    <mergeCell ref="B39:E39"/>
    <mergeCell ref="B40:E40"/>
    <mergeCell ref="B41:E41"/>
    <mergeCell ref="B42:E42"/>
  </mergeCells>
  <printOptions/>
  <pageMargins left="0.75" right="0.75" top="1" bottom="1" header="0" footer="0"/>
  <pageSetup fitToHeight="1" fitToWidth="1" horizontalDpi="300" verticalDpi="300" orientation="landscape" paperSize="11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hhernandez</cp:lastModifiedBy>
  <cp:lastPrinted>2007-05-14T17:18:10Z</cp:lastPrinted>
  <dcterms:created xsi:type="dcterms:W3CDTF">2006-08-04T15:03:32Z</dcterms:created>
  <dcterms:modified xsi:type="dcterms:W3CDTF">2007-09-05T15:28:13Z</dcterms:modified>
  <cp:category/>
  <cp:version/>
  <cp:contentType/>
  <cp:contentStatus/>
</cp:coreProperties>
</file>