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3755" windowHeight="8190" activeTab="0"/>
  </bookViews>
  <sheets>
    <sheet name="tabla 12 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<sst xmlns="http://schemas.openxmlformats.org/spreadsheetml/2006/main" count="59" uniqueCount="58">
  <si>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</si>
  <si>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</si>
  <si>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</si>
  <si>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</si>
  <si>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</si>
  <si>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</si>
  <si>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</si>
  <si>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</si>
  <si>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</si>
  <si>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</si>
  <si>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</si>
  <si>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</si>
  <si>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</si>
  <si>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Ref. Código Campo</t>
  </si>
  <si>
    <t>Poblacion de 7a 14 años que no asistio a la escuela</t>
  </si>
  <si>
    <t>Tasa de Inasistencia</t>
  </si>
  <si>
    <t>POB_INASIS</t>
  </si>
  <si>
    <t>P_INASIS</t>
  </si>
  <si>
    <t>Número de Personas</t>
  </si>
  <si>
    <t>Población mayor de 7 años que no asistió a la escuela, causas</t>
  </si>
  <si>
    <t>Instituto Nacional de Estadística, XI Censo de Población y VI Habitación</t>
  </si>
  <si>
    <t>Tasa de inasistencia:     (Población que no asistió / Población inscrita) * 100</t>
  </si>
  <si>
    <t>09a Total de población mayor de 7 años</t>
  </si>
  <si>
    <t>T_POB_MAS7</t>
  </si>
  <si>
    <t>12 - 13</t>
  </si>
  <si>
    <t>Municipios del Departamento de Huehuetenango</t>
  </si>
  <si>
    <t>Huehuetenango</t>
  </si>
  <si>
    <t>Chiantla</t>
  </si>
  <si>
    <t>Malacatancito</t>
  </si>
  <si>
    <t>Cuilco</t>
  </si>
  <si>
    <t>Nentón</t>
  </si>
  <si>
    <t>San Pedro Necta</t>
  </si>
  <si>
    <t>Jacaltenango</t>
  </si>
  <si>
    <t>Soloma</t>
  </si>
  <si>
    <t>San Idelfonso Ixtahuacán</t>
  </si>
  <si>
    <t>Santa Bárbara</t>
  </si>
  <si>
    <t>La Libertad</t>
  </si>
  <si>
    <t>La Democracia</t>
  </si>
  <si>
    <t>San Miguel Acatán</t>
  </si>
  <si>
    <t>San Rafael La Independencia</t>
  </si>
  <si>
    <t>Todos Santos Cuchumatán</t>
  </si>
  <si>
    <t>San Juan Atitán</t>
  </si>
  <si>
    <t>Santa Eulalia</t>
  </si>
  <si>
    <t>San Mateo Ixtatán</t>
  </si>
  <si>
    <t>Colotenango</t>
  </si>
  <si>
    <t>San Sebastian Heuhutenango</t>
  </si>
  <si>
    <t>Tectitán</t>
  </si>
  <si>
    <t>Concepción Huista</t>
  </si>
  <si>
    <t>San Juan Ixcoy</t>
  </si>
  <si>
    <t>San Antonio Huista</t>
  </si>
  <si>
    <t>San Sebastián Coatán</t>
  </si>
  <si>
    <t>Barillas</t>
  </si>
  <si>
    <t>Aguacatán</t>
  </si>
  <si>
    <t>San Rafael Pétzal</t>
  </si>
  <si>
    <t>San Gaspar Ixchil</t>
  </si>
  <si>
    <t>Santiago Chimaltenango</t>
  </si>
  <si>
    <t>Santa Ana Huista</t>
  </si>
  <si>
    <t>DEPT. HUEHUETENANGO</t>
  </si>
</sst>
</file>

<file path=xl/styles.xml><?xml version="1.0" encoding="utf-8"?>
<styleSheet xmlns="http://schemas.openxmlformats.org/spreadsheetml/2006/main">
  <numFmts count="10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#,##0.00"/>
    <numFmt numFmtId="165" formatCode="#,##0;[Red]#,##0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2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0" fillId="0" borderId="6" xfId="0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165" fontId="0" fillId="0" borderId="0" xfId="0" applyNumberFormat="1" applyFont="1" applyAlignment="1">
      <alignment/>
    </xf>
    <xf numFmtId="0" fontId="6" fillId="2" borderId="8" xfId="0" applyFont="1" applyFill="1" applyBorder="1" applyAlignment="1">
      <alignment wrapText="1"/>
    </xf>
    <xf numFmtId="0" fontId="0" fillId="3" borderId="9" xfId="0" applyFont="1" applyFill="1" applyBorder="1" applyAlignment="1">
      <alignment/>
    </xf>
    <xf numFmtId="0" fontId="0" fillId="3" borderId="8" xfId="0" applyNumberFormat="1" applyFont="1" applyFill="1" applyBorder="1" applyAlignment="1">
      <alignment horizontal="right"/>
    </xf>
    <xf numFmtId="0" fontId="0" fillId="3" borderId="0" xfId="0" applyFont="1" applyFill="1" applyAlignment="1">
      <alignment/>
    </xf>
    <xf numFmtId="0" fontId="0" fillId="4" borderId="8" xfId="0" applyFont="1" applyFill="1" applyBorder="1" applyAlignment="1">
      <alignment horizontal="left"/>
    </xf>
    <xf numFmtId="2" fontId="0" fillId="4" borderId="8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6" fillId="2" borderId="8" xfId="0" applyFont="1" applyFill="1" applyBorder="1" applyAlignment="1">
      <alignment horizontal="center"/>
    </xf>
    <xf numFmtId="1" fontId="0" fillId="3" borderId="8" xfId="0" applyNumberFormat="1" applyFill="1" applyBorder="1" applyAlignment="1">
      <alignment/>
    </xf>
    <xf numFmtId="0" fontId="0" fillId="3" borderId="8" xfId="0" applyFill="1" applyBorder="1" applyAlignment="1">
      <alignment/>
    </xf>
    <xf numFmtId="1" fontId="0" fillId="3" borderId="8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left" wrapText="1"/>
    </xf>
    <xf numFmtId="0" fontId="0" fillId="4" borderId="13" xfId="0" applyFont="1" applyFill="1" applyBorder="1" applyAlignment="1">
      <alignment horizontal="left" wrapText="1"/>
    </xf>
    <xf numFmtId="0" fontId="0" fillId="4" borderId="14" xfId="0" applyFont="1" applyFill="1" applyBorder="1" applyAlignment="1">
      <alignment horizontal="left" wrapText="1"/>
    </xf>
    <xf numFmtId="0" fontId="6" fillId="2" borderId="9" xfId="0" applyFont="1" applyFill="1" applyBorder="1" applyAlignment="1">
      <alignment horizontal="left"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3" borderId="9" xfId="0" applyFont="1" applyFill="1" applyBorder="1" applyAlignment="1">
      <alignment horizontal="left" vertical="top" wrapText="1"/>
    </xf>
    <xf numFmtId="0" fontId="0" fillId="3" borderId="13" xfId="0" applyFont="1" applyFill="1" applyBorder="1" applyAlignment="1">
      <alignment horizontal="left" vertical="top" wrapText="1"/>
    </xf>
    <xf numFmtId="0" fontId="0" fillId="3" borderId="1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49" fontId="1" fillId="2" borderId="9" xfId="0" applyNumberFormat="1" applyFont="1" applyFill="1" applyBorder="1" applyAlignment="1">
      <alignment wrapText="1"/>
    </xf>
    <xf numFmtId="49" fontId="1" fillId="2" borderId="14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workbookViewId="0" topLeftCell="A1">
      <selection activeCell="L34" sqref="L34"/>
    </sheetView>
  </sheetViews>
  <sheetFormatPr defaultColWidth="11.421875" defaultRowHeight="12.75"/>
  <cols>
    <col min="1" max="9" width="2.7109375" style="0" customWidth="1"/>
    <col min="10" max="10" width="28.00390625" style="0" customWidth="1"/>
    <col min="11" max="11" width="14.57421875" style="0" customWidth="1"/>
    <col min="12" max="42" width="12.7109375" style="0" customWidth="1"/>
    <col min="43" max="43" width="15.140625" style="0" customWidth="1"/>
    <col min="44" max="52" width="2.7109375" style="0" customWidth="1"/>
  </cols>
  <sheetData>
    <row r="1" spans="1:43" ht="12.7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2.75">
      <c r="A2" s="70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2.75">
      <c r="A3" s="70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2.75">
      <c r="A4" s="70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6" spans="1:43" ht="12.75">
      <c r="A6" s="63" t="s">
        <v>4</v>
      </c>
      <c r="B6" s="64"/>
      <c r="C6" s="64"/>
      <c r="D6" s="64"/>
      <c r="E6" s="65"/>
      <c r="F6" s="66"/>
      <c r="G6" s="67"/>
      <c r="H6" s="67"/>
      <c r="I6" s="1"/>
      <c r="J6" s="68" t="s">
        <v>24</v>
      </c>
      <c r="K6" s="69"/>
      <c r="L6" s="19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2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12.75">
      <c r="A8" s="1" t="s">
        <v>5</v>
      </c>
      <c r="B8" s="33" t="s">
        <v>6</v>
      </c>
      <c r="C8" s="34"/>
      <c r="D8" s="34"/>
      <c r="E8" s="35"/>
      <c r="F8" s="35"/>
      <c r="G8" s="35"/>
      <c r="H8" s="35"/>
      <c r="I8" s="35"/>
      <c r="J8" s="36" t="s">
        <v>19</v>
      </c>
      <c r="K8" s="36"/>
      <c r="L8" s="36"/>
      <c r="M8" s="36"/>
      <c r="N8" s="3"/>
      <c r="O8" s="3"/>
      <c r="P8" s="3"/>
      <c r="Q8" s="3"/>
      <c r="R8" s="3"/>
      <c r="S8" s="21"/>
      <c r="T8" s="20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ht="12.75">
      <c r="A9" s="4"/>
      <c r="B9" s="37" t="s">
        <v>7</v>
      </c>
      <c r="C9" s="38"/>
      <c r="D9" s="38"/>
      <c r="E9" s="35"/>
      <c r="F9" s="39"/>
      <c r="G9" s="39"/>
      <c r="H9" s="35"/>
      <c r="I9" s="39"/>
      <c r="J9" s="39" t="s">
        <v>15</v>
      </c>
      <c r="K9" s="39"/>
      <c r="L9" s="39"/>
      <c r="M9" s="39"/>
      <c r="N9" s="5"/>
      <c r="O9" s="5"/>
      <c r="P9" s="5"/>
      <c r="Q9" s="5"/>
      <c r="R9" s="5"/>
      <c r="S9" s="6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12.75">
      <c r="A10" s="1"/>
      <c r="B10" s="40" t="s">
        <v>8</v>
      </c>
      <c r="C10" s="41"/>
      <c r="D10" s="41"/>
      <c r="E10" s="41"/>
      <c r="F10" s="41"/>
      <c r="G10" s="41"/>
      <c r="H10" s="41"/>
      <c r="I10" s="41"/>
      <c r="J10" s="41" t="s">
        <v>25</v>
      </c>
      <c r="K10" s="41"/>
      <c r="L10" s="41"/>
      <c r="M10" s="41"/>
      <c r="N10" s="7"/>
      <c r="O10" s="7"/>
      <c r="P10" s="7"/>
      <c r="Q10" s="7"/>
      <c r="R10" s="7"/>
      <c r="S10" s="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ht="12.75">
      <c r="A11" s="1"/>
      <c r="B11" s="40" t="s">
        <v>9</v>
      </c>
      <c r="C11" s="41"/>
      <c r="D11" s="41"/>
      <c r="E11" s="41"/>
      <c r="F11" s="41"/>
      <c r="G11" s="41"/>
      <c r="H11" s="41"/>
      <c r="I11" s="41"/>
      <c r="J11" s="42">
        <v>2002</v>
      </c>
      <c r="K11" s="42"/>
      <c r="L11" s="42"/>
      <c r="M11" s="42"/>
      <c r="N11" s="7"/>
      <c r="O11" s="7"/>
      <c r="P11" s="7"/>
      <c r="Q11" s="7"/>
      <c r="R11" s="7"/>
      <c r="S11" s="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ht="12.75">
      <c r="A12" s="1"/>
      <c r="B12" s="40" t="s">
        <v>10</v>
      </c>
      <c r="C12" s="41"/>
      <c r="D12" s="41"/>
      <c r="E12" s="41"/>
      <c r="F12" s="41"/>
      <c r="G12" s="41"/>
      <c r="H12" s="41"/>
      <c r="I12" s="41"/>
      <c r="J12" s="41" t="s">
        <v>18</v>
      </c>
      <c r="K12" s="41"/>
      <c r="L12" s="41"/>
      <c r="M12" s="41"/>
      <c r="N12" s="7"/>
      <c r="O12" s="7"/>
      <c r="P12" s="7"/>
      <c r="Q12" s="7"/>
      <c r="R12" s="7"/>
      <c r="S12" s="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12.75">
      <c r="A13" s="1"/>
      <c r="B13" s="43" t="s">
        <v>11</v>
      </c>
      <c r="C13" s="44"/>
      <c r="D13" s="44"/>
      <c r="E13" s="44"/>
      <c r="F13" s="44"/>
      <c r="G13" s="44"/>
      <c r="H13" s="44"/>
      <c r="I13" s="44"/>
      <c r="J13" s="44" t="s">
        <v>20</v>
      </c>
      <c r="K13" s="44"/>
      <c r="L13" s="44"/>
      <c r="M13" s="44"/>
      <c r="N13" s="9"/>
      <c r="O13" s="9"/>
      <c r="P13" s="9"/>
      <c r="Q13" s="9"/>
      <c r="R13" s="9"/>
      <c r="S13" s="1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ht="12.75">
      <c r="T14" s="11"/>
    </row>
    <row r="15" ht="12.75">
      <c r="T15" s="11"/>
    </row>
    <row r="19" spans="1:43" s="24" customFormat="1" ht="12.75" customHeight="1">
      <c r="A19" s="23"/>
      <c r="L19" s="53" t="s">
        <v>26</v>
      </c>
      <c r="M19" s="53" t="s">
        <v>27</v>
      </c>
      <c r="N19" s="53" t="s">
        <v>28</v>
      </c>
      <c r="O19" s="53" t="s">
        <v>29</v>
      </c>
      <c r="P19" s="53" t="s">
        <v>30</v>
      </c>
      <c r="Q19" s="53" t="s">
        <v>31</v>
      </c>
      <c r="R19" s="53" t="s">
        <v>32</v>
      </c>
      <c r="S19" s="53" t="s">
        <v>33</v>
      </c>
      <c r="T19" s="53" t="s">
        <v>34</v>
      </c>
      <c r="U19" s="53" t="s">
        <v>35</v>
      </c>
      <c r="V19" s="53" t="s">
        <v>36</v>
      </c>
      <c r="W19" s="53" t="s">
        <v>37</v>
      </c>
      <c r="X19" s="53" t="s">
        <v>38</v>
      </c>
      <c r="Y19" s="53" t="s">
        <v>39</v>
      </c>
      <c r="Z19" s="53" t="s">
        <v>40</v>
      </c>
      <c r="AA19" s="53" t="s">
        <v>41</v>
      </c>
      <c r="AB19" s="53" t="s">
        <v>42</v>
      </c>
      <c r="AC19" s="53" t="s">
        <v>43</v>
      </c>
      <c r="AD19" s="53" t="s">
        <v>44</v>
      </c>
      <c r="AE19" s="53" t="s">
        <v>45</v>
      </c>
      <c r="AF19" s="53" t="s">
        <v>46</v>
      </c>
      <c r="AG19" s="51" t="s">
        <v>47</v>
      </c>
      <c r="AH19" s="51" t="s">
        <v>48</v>
      </c>
      <c r="AI19" s="51" t="s">
        <v>49</v>
      </c>
      <c r="AJ19" s="51" t="s">
        <v>50</v>
      </c>
      <c r="AK19" s="49" t="s">
        <v>51</v>
      </c>
      <c r="AL19" s="49" t="s">
        <v>52</v>
      </c>
      <c r="AM19" s="49" t="s">
        <v>53</v>
      </c>
      <c r="AN19" s="49" t="s">
        <v>54</v>
      </c>
      <c r="AO19" s="49" t="s">
        <v>55</v>
      </c>
      <c r="AP19" s="49" t="s">
        <v>56</v>
      </c>
      <c r="AQ19" s="53" t="s">
        <v>57</v>
      </c>
    </row>
    <row r="20" spans="1:43" s="24" customFormat="1" ht="12.75">
      <c r="A20" s="2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2"/>
      <c r="AH20" s="52"/>
      <c r="AI20" s="52"/>
      <c r="AJ20" s="52"/>
      <c r="AK20" s="50"/>
      <c r="AL20" s="50"/>
      <c r="AM20" s="50"/>
      <c r="AN20" s="50"/>
      <c r="AO20" s="50"/>
      <c r="AP20" s="50"/>
      <c r="AQ20" s="53"/>
    </row>
    <row r="21" spans="1:43" ht="12.75">
      <c r="A21" s="12"/>
      <c r="B21" s="57" t="s">
        <v>12</v>
      </c>
      <c r="C21" s="58"/>
      <c r="D21" s="58"/>
      <c r="E21" s="58"/>
      <c r="F21" s="58"/>
      <c r="G21" s="58"/>
      <c r="H21" s="58"/>
      <c r="I21" s="58"/>
      <c r="J21" s="59"/>
      <c r="K21" s="27" t="s">
        <v>13</v>
      </c>
      <c r="L21" s="45">
        <v>1301</v>
      </c>
      <c r="M21" s="45">
        <v>1302</v>
      </c>
      <c r="N21" s="45">
        <v>1303</v>
      </c>
      <c r="O21" s="45">
        <v>1304</v>
      </c>
      <c r="P21" s="45">
        <v>1305</v>
      </c>
      <c r="Q21" s="45">
        <v>1306</v>
      </c>
      <c r="R21" s="45">
        <v>1307</v>
      </c>
      <c r="S21" s="45">
        <v>1308</v>
      </c>
      <c r="T21" s="45">
        <v>1309</v>
      </c>
      <c r="U21" s="45">
        <v>1310</v>
      </c>
      <c r="V21" s="45">
        <v>1311</v>
      </c>
      <c r="W21" s="45">
        <v>1312</v>
      </c>
      <c r="X21" s="45">
        <v>1313</v>
      </c>
      <c r="Y21" s="45">
        <v>1314</v>
      </c>
      <c r="Z21" s="45">
        <v>1315</v>
      </c>
      <c r="AA21" s="45">
        <v>1316</v>
      </c>
      <c r="AB21" s="45">
        <v>1317</v>
      </c>
      <c r="AC21" s="45">
        <v>1318</v>
      </c>
      <c r="AD21" s="45">
        <v>1319</v>
      </c>
      <c r="AE21" s="45">
        <v>1320</v>
      </c>
      <c r="AF21" s="45">
        <v>1321</v>
      </c>
      <c r="AG21" s="45">
        <v>1322</v>
      </c>
      <c r="AH21" s="45">
        <v>1323</v>
      </c>
      <c r="AI21" s="45">
        <v>1324</v>
      </c>
      <c r="AJ21" s="45">
        <v>1325</v>
      </c>
      <c r="AK21" s="45">
        <v>1326</v>
      </c>
      <c r="AL21" s="45">
        <v>1327</v>
      </c>
      <c r="AM21" s="45">
        <v>1328</v>
      </c>
      <c r="AN21" s="45">
        <v>1329</v>
      </c>
      <c r="AO21" s="45">
        <v>1330</v>
      </c>
      <c r="AP21" s="45">
        <v>1331</v>
      </c>
      <c r="AQ21" s="45">
        <v>13</v>
      </c>
    </row>
    <row r="22" spans="1:43" ht="12.75">
      <c r="A22" s="13"/>
      <c r="B22" s="14"/>
      <c r="C22" s="15"/>
      <c r="D22" s="15"/>
      <c r="E22" s="15"/>
      <c r="F22" s="15"/>
      <c r="G22" s="15"/>
      <c r="H22" s="15"/>
      <c r="I22" s="15"/>
      <c r="J22" s="16"/>
      <c r="K22" s="16"/>
      <c r="L22" s="16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2:44" s="23" customFormat="1" ht="15" customHeight="1">
      <c r="B23" s="60" t="s">
        <v>22</v>
      </c>
      <c r="C23" s="61"/>
      <c r="D23" s="61"/>
      <c r="E23" s="61"/>
      <c r="F23" s="61"/>
      <c r="G23" s="61"/>
      <c r="H23" s="61"/>
      <c r="I23" s="61"/>
      <c r="J23" s="62"/>
      <c r="K23" s="28" t="s">
        <v>23</v>
      </c>
      <c r="L23" s="46">
        <v>66599</v>
      </c>
      <c r="M23" s="47">
        <v>56741</v>
      </c>
      <c r="N23" s="47">
        <v>12193</v>
      </c>
      <c r="O23" s="47">
        <v>35158</v>
      </c>
      <c r="P23" s="47">
        <v>22164</v>
      </c>
      <c r="Q23" s="47">
        <v>20049</v>
      </c>
      <c r="R23" s="47">
        <v>27119</v>
      </c>
      <c r="S23" s="47">
        <v>28060</v>
      </c>
      <c r="T23" s="47">
        <v>23069</v>
      </c>
      <c r="U23" s="47">
        <v>11554</v>
      </c>
      <c r="V23" s="47">
        <v>22089</v>
      </c>
      <c r="W23" s="47">
        <v>28245</v>
      </c>
      <c r="X23" s="47">
        <v>16601</v>
      </c>
      <c r="Y23" s="47">
        <v>8292</v>
      </c>
      <c r="Z23" s="47">
        <v>19848</v>
      </c>
      <c r="AA23" s="47">
        <v>10038</v>
      </c>
      <c r="AB23" s="47">
        <v>22914</v>
      </c>
      <c r="AC23" s="47">
        <v>22430</v>
      </c>
      <c r="AD23" s="47">
        <v>16714</v>
      </c>
      <c r="AE23" s="47">
        <v>15955</v>
      </c>
      <c r="AF23" s="47">
        <v>5306</v>
      </c>
      <c r="AG23" s="47">
        <v>13019</v>
      </c>
      <c r="AH23" s="47">
        <v>14985</v>
      </c>
      <c r="AI23" s="47">
        <v>10039</v>
      </c>
      <c r="AJ23" s="47">
        <v>13916</v>
      </c>
      <c r="AK23" s="47">
        <v>57394</v>
      </c>
      <c r="AL23" s="47">
        <v>31837</v>
      </c>
      <c r="AM23" s="47">
        <v>4911</v>
      </c>
      <c r="AN23" s="47">
        <v>4355</v>
      </c>
      <c r="AO23" s="47">
        <v>4714</v>
      </c>
      <c r="AP23" s="47">
        <v>5900</v>
      </c>
      <c r="AQ23" s="48">
        <f>SUM(L23:AP23)</f>
        <v>652208</v>
      </c>
      <c r="AR23" s="26"/>
    </row>
    <row r="24" spans="2:43" s="23" customFormat="1" ht="12.75">
      <c r="B24" s="54" t="s">
        <v>14</v>
      </c>
      <c r="C24" s="55"/>
      <c r="D24" s="55"/>
      <c r="E24" s="55"/>
      <c r="F24" s="55"/>
      <c r="G24" s="55"/>
      <c r="H24" s="55"/>
      <c r="I24" s="55"/>
      <c r="J24" s="56"/>
      <c r="K24" s="30" t="s">
        <v>16</v>
      </c>
      <c r="L24" s="29">
        <v>42922</v>
      </c>
      <c r="M24" s="29">
        <v>41509</v>
      </c>
      <c r="N24" s="29">
        <v>8187</v>
      </c>
      <c r="O24" s="29">
        <v>24673</v>
      </c>
      <c r="P24" s="29">
        <v>16059</v>
      </c>
      <c r="Q24" s="29">
        <v>13717</v>
      </c>
      <c r="R24" s="29">
        <v>17375</v>
      </c>
      <c r="S24" s="29">
        <v>18870</v>
      </c>
      <c r="T24" s="29">
        <v>15685</v>
      </c>
      <c r="U24" s="29">
        <v>8512</v>
      </c>
      <c r="V24" s="29">
        <v>15538</v>
      </c>
      <c r="W24" s="29">
        <v>9667</v>
      </c>
      <c r="X24" s="29">
        <v>12212</v>
      </c>
      <c r="Y24" s="29">
        <v>5987</v>
      </c>
      <c r="Z24" s="29">
        <v>13573</v>
      </c>
      <c r="AA24" s="29">
        <v>7583</v>
      </c>
      <c r="AB24" s="29">
        <v>15042</v>
      </c>
      <c r="AC24" s="29">
        <v>16270</v>
      </c>
      <c r="AD24" s="29">
        <v>11509</v>
      </c>
      <c r="AE24" s="29">
        <v>10937</v>
      </c>
      <c r="AF24" s="29">
        <v>3478</v>
      </c>
      <c r="AG24" s="29">
        <v>8988</v>
      </c>
      <c r="AH24" s="29">
        <v>10278</v>
      </c>
      <c r="AI24" s="29">
        <v>6956</v>
      </c>
      <c r="AJ24" s="29">
        <v>10147</v>
      </c>
      <c r="AK24" s="29">
        <v>37472</v>
      </c>
      <c r="AL24" s="29">
        <v>21193</v>
      </c>
      <c r="AM24" s="29">
        <v>3307</v>
      </c>
      <c r="AN24" s="29">
        <v>3026</v>
      </c>
      <c r="AO24" s="29">
        <v>3184</v>
      </c>
      <c r="AP24" s="29">
        <v>3978</v>
      </c>
      <c r="AQ24" s="48">
        <f>SUM(L24:AP24)</f>
        <v>437834</v>
      </c>
    </row>
    <row r="25" spans="2:43" s="23" customFormat="1" ht="12.75">
      <c r="B25" s="54" t="s">
        <v>15</v>
      </c>
      <c r="C25" s="55"/>
      <c r="D25" s="55"/>
      <c r="E25" s="55"/>
      <c r="F25" s="55"/>
      <c r="G25" s="55"/>
      <c r="H25" s="55"/>
      <c r="I25" s="55"/>
      <c r="J25" s="56"/>
      <c r="K25" s="31" t="s">
        <v>17</v>
      </c>
      <c r="L25" s="32">
        <f>SUM(L24/L23)*100</f>
        <v>64.44841514136849</v>
      </c>
      <c r="M25" s="32">
        <f aca="true" t="shared" si="0" ref="M25:AB25">SUM(M24/M23)*100</f>
        <v>73.15521404275567</v>
      </c>
      <c r="N25" s="32">
        <f t="shared" si="0"/>
        <v>67.14508324448454</v>
      </c>
      <c r="O25" s="32">
        <f t="shared" si="0"/>
        <v>70.1774844985494</v>
      </c>
      <c r="P25" s="32">
        <f t="shared" si="0"/>
        <v>72.45533297238765</v>
      </c>
      <c r="Q25" s="32">
        <f t="shared" si="0"/>
        <v>68.41737742530799</v>
      </c>
      <c r="R25" s="32">
        <f t="shared" si="0"/>
        <v>64.0694715881854</v>
      </c>
      <c r="S25" s="32">
        <f t="shared" si="0"/>
        <v>67.2487526728439</v>
      </c>
      <c r="T25" s="32">
        <f t="shared" si="0"/>
        <v>67.99167714248559</v>
      </c>
      <c r="U25" s="32">
        <f t="shared" si="0"/>
        <v>73.6714557728925</v>
      </c>
      <c r="V25" s="32">
        <f t="shared" si="0"/>
        <v>70.34270451355879</v>
      </c>
      <c r="W25" s="32">
        <f t="shared" si="0"/>
        <v>34.22552664188352</v>
      </c>
      <c r="X25" s="32">
        <f t="shared" si="0"/>
        <v>73.56183362448046</v>
      </c>
      <c r="Y25" s="32">
        <f t="shared" si="0"/>
        <v>72.20212252773757</v>
      </c>
      <c r="Z25" s="32">
        <f t="shared" si="0"/>
        <v>68.38472390165255</v>
      </c>
      <c r="AA25" s="32">
        <f t="shared" si="0"/>
        <v>75.54293684000797</v>
      </c>
      <c r="AB25" s="32">
        <f t="shared" si="0"/>
        <v>65.64545692589682</v>
      </c>
      <c r="AC25" s="32">
        <f>SUM(AC24/AC23)*100</f>
        <v>72.53678109674543</v>
      </c>
      <c r="AD25" s="32">
        <f>SUM(AD24/AD23)*100</f>
        <v>68.85844202464999</v>
      </c>
      <c r="AE25" s="32">
        <f>SUM(AE24/AE23)*100</f>
        <v>68.5490441867753</v>
      </c>
      <c r="AF25" s="32">
        <f>SUM(AF24/AF23)*100</f>
        <v>65.54843573313231</v>
      </c>
      <c r="AG25" s="32">
        <f aca="true" t="shared" si="1" ref="AG25:AP25">SUM(AG24/AG23)*100</f>
        <v>69.03756048851677</v>
      </c>
      <c r="AH25" s="32">
        <f t="shared" si="1"/>
        <v>68.58858858858858</v>
      </c>
      <c r="AI25" s="32">
        <f t="shared" si="1"/>
        <v>69.28976989740015</v>
      </c>
      <c r="AJ25" s="32">
        <f t="shared" si="1"/>
        <v>72.91606783558494</v>
      </c>
      <c r="AK25" s="32">
        <f t="shared" si="1"/>
        <v>65.28905460501097</v>
      </c>
      <c r="AL25" s="32">
        <f t="shared" si="1"/>
        <v>66.56720168357572</v>
      </c>
      <c r="AM25" s="32">
        <f t="shared" si="1"/>
        <v>67.33862757075953</v>
      </c>
      <c r="AN25" s="32">
        <f t="shared" si="1"/>
        <v>69.4833524684271</v>
      </c>
      <c r="AO25" s="32">
        <f t="shared" si="1"/>
        <v>67.54348748408995</v>
      </c>
      <c r="AP25" s="32">
        <f t="shared" si="1"/>
        <v>67.42372881355932</v>
      </c>
      <c r="AQ25" s="32">
        <f>SUM(AQ24/AQ23)*100</f>
        <v>67.1310379510831</v>
      </c>
    </row>
    <row r="26" s="25" customFormat="1" ht="11.25">
      <c r="B26" s="25" t="s">
        <v>21</v>
      </c>
    </row>
    <row r="27" ht="12.75">
      <c r="A27" s="17"/>
    </row>
    <row r="28" ht="12.75">
      <c r="A28" s="17"/>
    </row>
    <row r="29" ht="12.75">
      <c r="A29" s="17"/>
    </row>
  </sheetData>
  <mergeCells count="37">
    <mergeCell ref="AE19:AE20"/>
    <mergeCell ref="AF19:AF20"/>
    <mergeCell ref="AA19:AA20"/>
    <mergeCell ref="AB19:AB20"/>
    <mergeCell ref="AC19:AC20"/>
    <mergeCell ref="AD19:AD20"/>
    <mergeCell ref="W19:W20"/>
    <mergeCell ref="X19:X20"/>
    <mergeCell ref="Y19:Y20"/>
    <mergeCell ref="Z19:Z20"/>
    <mergeCell ref="A1:Q1"/>
    <mergeCell ref="A2:Q2"/>
    <mergeCell ref="A3:Q3"/>
    <mergeCell ref="A4:Q4"/>
    <mergeCell ref="A6:E6"/>
    <mergeCell ref="F6:H6"/>
    <mergeCell ref="J6:K6"/>
    <mergeCell ref="S19:S20"/>
    <mergeCell ref="L19:L20"/>
    <mergeCell ref="B23:J23"/>
    <mergeCell ref="T19:T20"/>
    <mergeCell ref="U19:U20"/>
    <mergeCell ref="V19:V20"/>
    <mergeCell ref="AQ19:AQ20"/>
    <mergeCell ref="B24:J24"/>
    <mergeCell ref="B25:J25"/>
    <mergeCell ref="M19:M20"/>
    <mergeCell ref="N19:N20"/>
    <mergeCell ref="O19:O20"/>
    <mergeCell ref="P19:P20"/>
    <mergeCell ref="Q19:Q20"/>
    <mergeCell ref="R19:R20"/>
    <mergeCell ref="B21:J21"/>
    <mergeCell ref="AG19:AG20"/>
    <mergeCell ref="AH19:AH20"/>
    <mergeCell ref="AI19:AI20"/>
    <mergeCell ref="AJ19:AJ20"/>
  </mergeCells>
  <printOptions/>
  <pageMargins left="0.7874015748031497" right="0.7874015748031497" top="0.984251968503937" bottom="0.984251968503937" header="0" footer="0"/>
  <pageSetup horizontalDpi="600" verticalDpi="600" orientation="landscape" paperSize="5" scale="50" r:id="rId10"/>
  <legacyDrawing r:id="rId9"/>
  <oleObjects>
    <oleObject progId="" shapeId="358758" r:id="rId1"/>
    <oleObject progId="" shapeId="358759" r:id="rId2"/>
    <oleObject progId="" shapeId="358760" r:id="rId3"/>
    <oleObject progId="" shapeId="358761" r:id="rId4"/>
    <oleObject progId="" shapeId="358762" r:id="rId5"/>
    <oleObject progId="" shapeId="358763" r:id="rId6"/>
    <oleObject progId="" shapeId="358764" r:id="rId7"/>
    <oleObject progId="" shapeId="358765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Tienda PC</dc:creator>
  <cp:keywords/>
  <dc:description/>
  <cp:lastModifiedBy>Fredy Son</cp:lastModifiedBy>
  <cp:lastPrinted>2007-07-17T16:54:26Z</cp:lastPrinted>
  <dcterms:created xsi:type="dcterms:W3CDTF">2007-04-12T16:59:44Z</dcterms:created>
  <dcterms:modified xsi:type="dcterms:W3CDTF">2007-11-07T23:40:51Z</dcterms:modified>
  <cp:category/>
  <cp:version/>
  <cp:contentType/>
  <cp:contentStatus/>
</cp:coreProperties>
</file>