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04-13" sheetId="1" r:id="rId1"/>
  </sheets>
  <definedNames>
    <definedName name="_xlnm.Print_Area" localSheetId="0">'Tabla 04-13'!$A$1:$AR$51</definedName>
  </definedNames>
  <calcPr fullCalcOnLoad="1"/>
</workbook>
</file>

<file path=xl/sharedStrings.xml><?xml version="1.0" encoding="utf-8"?>
<sst xmlns="http://schemas.openxmlformats.org/spreadsheetml/2006/main" count="108" uniqueCount="108">
  <si>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</si>
  <si>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</si>
  <si>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</si>
  <si>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</si>
  <si>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</si>
  <si>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</si>
  <si>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</si>
  <si>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</si>
  <si>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</si>
  <si>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</si>
  <si>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</si>
  <si>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 xml:space="preserve">Número de personas </t>
  </si>
  <si>
    <t>Ref. Código Campo</t>
  </si>
  <si>
    <t>T_POB</t>
  </si>
  <si>
    <t>Población  Total</t>
  </si>
  <si>
    <t>NACIONAL</t>
  </si>
  <si>
    <t>T_M15A49</t>
  </si>
  <si>
    <t>Tasa Global de Fecundidad</t>
  </si>
  <si>
    <t xml:space="preserve">Total Población Mujeres entre 15 y 49 años </t>
  </si>
  <si>
    <t>T_M15A19</t>
  </si>
  <si>
    <t>T_M20A24</t>
  </si>
  <si>
    <t>T_M25A29</t>
  </si>
  <si>
    <t>T_M30A34</t>
  </si>
  <si>
    <t>T_M35A39</t>
  </si>
  <si>
    <t>T_M40A44</t>
  </si>
  <si>
    <t>T_M45A49</t>
  </si>
  <si>
    <t>T_M15A49UR</t>
  </si>
  <si>
    <t>T_M15A49RU</t>
  </si>
  <si>
    <t>T_M15A19UR</t>
  </si>
  <si>
    <t>T_M15A19RU</t>
  </si>
  <si>
    <t>T_M20A24UR</t>
  </si>
  <si>
    <t>T_M20A24RU</t>
  </si>
  <si>
    <t>T_M25A29UR</t>
  </si>
  <si>
    <t>T_M25A29RU</t>
  </si>
  <si>
    <t>T_M30A34UR</t>
  </si>
  <si>
    <t>T_M30A34RU</t>
  </si>
  <si>
    <t>T_M35A39UR</t>
  </si>
  <si>
    <t>T_M35A39RU</t>
  </si>
  <si>
    <t>T_M40A44UR</t>
  </si>
  <si>
    <t>T_M40A44RU</t>
  </si>
  <si>
    <t>T_M45A49UR</t>
  </si>
  <si>
    <t>T_M45A49RU</t>
  </si>
  <si>
    <t xml:space="preserve">Población de Mujeres de 15 a 49 años </t>
  </si>
  <si>
    <t>Población Mujeres 15 a 19 años Area Urbana</t>
  </si>
  <si>
    <t>Población Mujeres 15 a 19 años Area Rural</t>
  </si>
  <si>
    <t>Población Mujeres 20 a 24 años Area Urbana</t>
  </si>
  <si>
    <t>Población Mujeres 20 a 24 años Area Rural</t>
  </si>
  <si>
    <t>Población Mujeres 25 a 29 años Area Urbana</t>
  </si>
  <si>
    <t>Total Población Mujeres 15 a 19 años</t>
  </si>
  <si>
    <t>Total Población Mujeres 20 a 24 años</t>
  </si>
  <si>
    <t>Total Población Mujeres 25 a 29 años</t>
  </si>
  <si>
    <t>Población Mujeres 25 a 29 años Area Rural</t>
  </si>
  <si>
    <t>Población Mujeres 35 a 39 años Area Urbana</t>
  </si>
  <si>
    <t>Población Mujeres 35 a 39 años Area Rural</t>
  </si>
  <si>
    <t>Población Mujeres 30 a 34 años Area Urbana</t>
  </si>
  <si>
    <t>Población Mujeres 30 a 34 años Area Rural</t>
  </si>
  <si>
    <t>Total Población Mujeres 30 a 34 años</t>
  </si>
  <si>
    <t>Total Población Mujeres 35 a 39 años</t>
  </si>
  <si>
    <t>Población Mujeres 40 a 44 años Area Urbana</t>
  </si>
  <si>
    <t>Población Mujeres 40 a 44 años Area Rural</t>
  </si>
  <si>
    <t>Total Población Mujeres 40 a 44 años</t>
  </si>
  <si>
    <t>Total Población Mujeres entre 15 y 49 años Area Urbana</t>
  </si>
  <si>
    <t>Total Población Mujeres entre 15 y 49 años Area Rural</t>
  </si>
  <si>
    <t>Total Población Mujeres 45 a 49 años</t>
  </si>
  <si>
    <t>Población Mujeres 45 a 49 años Area Urbana</t>
  </si>
  <si>
    <t>Población Mujeres 45 a 49 años Area Rural</t>
  </si>
  <si>
    <t>P_FEC</t>
  </si>
  <si>
    <t>Total Nacimientos</t>
  </si>
  <si>
    <t>T_NAC</t>
  </si>
  <si>
    <t>Indicador</t>
  </si>
  <si>
    <t>Tasa de Fecundidad</t>
  </si>
  <si>
    <t>* Tasa de Fecundidad: (total nacimientos / total mujeres entre 15 y 49 años) x 1000</t>
  </si>
  <si>
    <t>Fecha de Datos</t>
  </si>
  <si>
    <t>Instituto Nacional de Estadística, Febrero 2006</t>
  </si>
  <si>
    <t xml:space="preserve">  04 - 13</t>
  </si>
  <si>
    <t>Municipios del Departamento de Huehuetenango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</si>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</sst>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8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6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2" borderId="5" xfId="0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16" fontId="5" fillId="3" borderId="5" xfId="0" applyNumberFormat="1" applyFont="1" applyFill="1" applyBorder="1" applyAlignment="1">
      <alignment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2" borderId="13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695325</xdr:colOff>
      <xdr:row>7</xdr:row>
      <xdr:rowOff>95250</xdr:rowOff>
    </xdr:from>
    <xdr:to>
      <xdr:col>32</xdr:col>
      <xdr:colOff>495300</xdr:colOff>
      <xdr:row>12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0" y="12096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0"/>
  <sheetViews>
    <sheetView tabSelected="1" zoomScale="40" zoomScaleNormal="40" zoomScaleSheetLayoutView="25" workbookViewId="0" topLeftCell="A1">
      <selection activeCell="AD11" sqref="AD11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2.8515625" style="0" customWidth="1"/>
    <col min="11" max="11" width="14.140625" style="0" customWidth="1"/>
    <col min="12" max="12" width="12.140625" style="0" customWidth="1"/>
    <col min="13" max="13" width="11.140625" style="0" customWidth="1"/>
    <col min="14" max="14" width="10.7109375" style="0" customWidth="1"/>
    <col min="15" max="15" width="10.57421875" style="0" customWidth="1"/>
    <col min="16" max="21" width="10.7109375" style="0" customWidth="1"/>
    <col min="23" max="23" width="10.7109375" style="0" customWidth="1"/>
    <col min="24" max="24" width="10.57421875" style="0" customWidth="1"/>
    <col min="25" max="42" width="10.7109375" style="0" customWidth="1"/>
    <col min="43" max="43" width="14.7109375" style="0" customWidth="1"/>
    <col min="44" max="44" width="10.7109375" style="0" customWidth="1"/>
  </cols>
  <sheetData>
    <row r="1" spans="1:16" s="12" customFormat="1" ht="12.75" customHeight="1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s="12" customFormat="1" ht="12.7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2" customFormat="1" ht="12.75" customHeight="1">
      <c r="A3" s="57" t="s">
        <v>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12" customFormat="1" ht="12.75" customHeight="1">
      <c r="A4" s="57" t="s">
        <v>10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="12" customFormat="1" ht="12"/>
    <row r="6" spans="1:44" s="14" customFormat="1" ht="12.75" customHeight="1">
      <c r="A6" s="54" t="s">
        <v>1</v>
      </c>
      <c r="B6" s="55"/>
      <c r="C6" s="55"/>
      <c r="D6" s="55"/>
      <c r="E6" s="56"/>
      <c r="F6" s="13"/>
      <c r="I6" s="12"/>
      <c r="J6" s="30" t="s">
        <v>74</v>
      </c>
      <c r="K6" s="21"/>
      <c r="L6" s="2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="12" customFormat="1" ht="12"/>
    <row r="8" spans="1:17" s="12" customFormat="1" ht="12.75" customHeight="1">
      <c r="A8" s="12" t="s">
        <v>2</v>
      </c>
      <c r="B8" s="33" t="s">
        <v>3</v>
      </c>
      <c r="C8" s="34"/>
      <c r="D8" s="34"/>
      <c r="E8" s="34"/>
      <c r="F8" s="34"/>
      <c r="G8" s="34"/>
      <c r="H8" s="34"/>
      <c r="I8" s="34"/>
      <c r="J8" s="34" t="s">
        <v>42</v>
      </c>
      <c r="K8" s="34"/>
      <c r="L8" s="34"/>
      <c r="M8" s="34"/>
      <c r="N8" s="34"/>
      <c r="O8" s="34"/>
      <c r="P8" s="34"/>
      <c r="Q8" s="35"/>
    </row>
    <row r="9" spans="2:17" s="23" customFormat="1" ht="12.75" customHeight="1">
      <c r="B9" s="36" t="s">
        <v>69</v>
      </c>
      <c r="C9" s="37"/>
      <c r="D9" s="37"/>
      <c r="E9" s="37"/>
      <c r="F9" s="37"/>
      <c r="G9" s="37"/>
      <c r="H9" s="37"/>
      <c r="I9" s="37"/>
      <c r="J9" s="37" t="s">
        <v>70</v>
      </c>
      <c r="K9" s="37"/>
      <c r="L9" s="37"/>
      <c r="M9" s="37"/>
      <c r="N9" s="37"/>
      <c r="O9" s="37"/>
      <c r="P9" s="37"/>
      <c r="Q9" s="38"/>
    </row>
    <row r="10" spans="2:17" s="12" customFormat="1" ht="12">
      <c r="B10" s="39" t="s">
        <v>4</v>
      </c>
      <c r="C10" s="17"/>
      <c r="D10" s="17"/>
      <c r="E10" s="17"/>
      <c r="F10" s="17"/>
      <c r="G10" s="17"/>
      <c r="H10" s="17"/>
      <c r="I10" s="17"/>
      <c r="J10" s="17" t="s">
        <v>75</v>
      </c>
      <c r="K10" s="17"/>
      <c r="L10" s="17"/>
      <c r="M10" s="17"/>
      <c r="N10" s="17"/>
      <c r="O10" s="17"/>
      <c r="P10" s="17"/>
      <c r="Q10" s="40"/>
    </row>
    <row r="11" spans="2:17" s="12" customFormat="1" ht="12">
      <c r="B11" s="39" t="s">
        <v>72</v>
      </c>
      <c r="C11" s="17"/>
      <c r="D11" s="17"/>
      <c r="E11" s="17"/>
      <c r="F11" s="17"/>
      <c r="G11" s="17"/>
      <c r="H11" s="17"/>
      <c r="I11" s="17"/>
      <c r="J11" s="61">
        <v>2002</v>
      </c>
      <c r="K11" s="61"/>
      <c r="L11" s="61"/>
      <c r="M11" s="17"/>
      <c r="N11" s="17"/>
      <c r="O11" s="17"/>
      <c r="P11" s="17"/>
      <c r="Q11" s="40"/>
    </row>
    <row r="12" spans="2:17" s="12" customFormat="1" ht="12">
      <c r="B12" s="39" t="s">
        <v>5</v>
      </c>
      <c r="C12" s="17"/>
      <c r="D12" s="17"/>
      <c r="E12" s="17"/>
      <c r="F12" s="17"/>
      <c r="G12" s="17"/>
      <c r="H12" s="17"/>
      <c r="I12" s="17"/>
      <c r="J12" s="17" t="s">
        <v>11</v>
      </c>
      <c r="K12" s="17"/>
      <c r="L12" s="17"/>
      <c r="M12" s="17"/>
      <c r="N12" s="17"/>
      <c r="O12" s="17"/>
      <c r="P12" s="17"/>
      <c r="Q12" s="40"/>
    </row>
    <row r="13" spans="2:17" s="12" customFormat="1" ht="12">
      <c r="B13" s="41" t="s">
        <v>6</v>
      </c>
      <c r="C13" s="42"/>
      <c r="D13" s="42"/>
      <c r="E13" s="42"/>
      <c r="F13" s="42"/>
      <c r="G13" s="42"/>
      <c r="H13" s="42"/>
      <c r="I13" s="42"/>
      <c r="J13" s="42" t="s">
        <v>73</v>
      </c>
      <c r="K13" s="42"/>
      <c r="L13" s="42"/>
      <c r="M13" s="42"/>
      <c r="N13" s="42"/>
      <c r="O13" s="42"/>
      <c r="P13" s="42"/>
      <c r="Q13" s="43"/>
    </row>
    <row r="14" spans="22:24" ht="12.75">
      <c r="V14" s="1"/>
      <c r="W14" s="1"/>
      <c r="X14" s="1"/>
    </row>
    <row r="15" spans="2:22" s="19" customFormat="1" ht="12.75">
      <c r="B15" s="18"/>
      <c r="V15" s="20"/>
    </row>
    <row r="17" spans="12:44" s="6" customFormat="1" ht="12.75" customHeight="1">
      <c r="L17" s="51" t="s">
        <v>76</v>
      </c>
      <c r="M17" s="51" t="s">
        <v>77</v>
      </c>
      <c r="N17" s="51" t="s">
        <v>78</v>
      </c>
      <c r="O17" s="51" t="s">
        <v>79</v>
      </c>
      <c r="P17" s="51" t="s">
        <v>80</v>
      </c>
      <c r="Q17" s="51" t="s">
        <v>81</v>
      </c>
      <c r="R17" s="51" t="s">
        <v>82</v>
      </c>
      <c r="S17" s="51" t="s">
        <v>83</v>
      </c>
      <c r="T17" s="51" t="s">
        <v>84</v>
      </c>
      <c r="U17" s="51" t="s">
        <v>85</v>
      </c>
      <c r="V17" s="51" t="s">
        <v>86</v>
      </c>
      <c r="W17" s="51" t="s">
        <v>87</v>
      </c>
      <c r="X17" s="51" t="s">
        <v>88</v>
      </c>
      <c r="Y17" s="51" t="s">
        <v>89</v>
      </c>
      <c r="Z17" s="51" t="s">
        <v>90</v>
      </c>
      <c r="AA17" s="51" t="s">
        <v>91</v>
      </c>
      <c r="AB17" s="51" t="s">
        <v>92</v>
      </c>
      <c r="AC17" s="51" t="s">
        <v>93</v>
      </c>
      <c r="AD17" s="51" t="s">
        <v>94</v>
      </c>
      <c r="AE17" s="51" t="s">
        <v>95</v>
      </c>
      <c r="AF17" s="51" t="s">
        <v>96</v>
      </c>
      <c r="AG17" s="46" t="s">
        <v>97</v>
      </c>
      <c r="AH17" s="46" t="s">
        <v>98</v>
      </c>
      <c r="AI17" s="46" t="s">
        <v>99</v>
      </c>
      <c r="AJ17" s="46" t="s">
        <v>100</v>
      </c>
      <c r="AK17" s="44" t="s">
        <v>101</v>
      </c>
      <c r="AL17" s="44" t="s">
        <v>102</v>
      </c>
      <c r="AM17" s="44" t="s">
        <v>103</v>
      </c>
      <c r="AN17" s="44" t="s">
        <v>104</v>
      </c>
      <c r="AO17" s="44" t="s">
        <v>105</v>
      </c>
      <c r="AP17" s="44" t="s">
        <v>106</v>
      </c>
      <c r="AQ17" s="51" t="s">
        <v>107</v>
      </c>
      <c r="AR17" s="51" t="s">
        <v>15</v>
      </c>
    </row>
    <row r="18" spans="12:44" s="6" customFormat="1" ht="11.25"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47"/>
      <c r="AH18" s="47"/>
      <c r="AI18" s="47"/>
      <c r="AJ18" s="47"/>
      <c r="AK18" s="45"/>
      <c r="AL18" s="45"/>
      <c r="AM18" s="45"/>
      <c r="AN18" s="45"/>
      <c r="AO18" s="45"/>
      <c r="AP18" s="45"/>
      <c r="AQ18" s="51"/>
      <c r="AR18" s="51"/>
    </row>
    <row r="19" spans="2:44" s="6" customFormat="1" ht="12.75">
      <c r="B19" s="52" t="s">
        <v>7</v>
      </c>
      <c r="C19" s="53"/>
      <c r="D19" s="53"/>
      <c r="E19" s="53"/>
      <c r="F19" s="53"/>
      <c r="G19" s="53"/>
      <c r="H19" s="53"/>
      <c r="I19" s="53"/>
      <c r="J19" s="53"/>
      <c r="K19" s="31" t="s">
        <v>12</v>
      </c>
      <c r="L19" s="32">
        <v>1301</v>
      </c>
      <c r="M19" s="32">
        <v>1302</v>
      </c>
      <c r="N19" s="32">
        <v>1303</v>
      </c>
      <c r="O19" s="32">
        <v>1304</v>
      </c>
      <c r="P19" s="32">
        <v>1305</v>
      </c>
      <c r="Q19" s="32">
        <v>1306</v>
      </c>
      <c r="R19" s="32">
        <v>1307</v>
      </c>
      <c r="S19" s="32">
        <v>1308</v>
      </c>
      <c r="T19" s="32">
        <v>1309</v>
      </c>
      <c r="U19" s="32">
        <v>1310</v>
      </c>
      <c r="V19" s="32">
        <v>1311</v>
      </c>
      <c r="W19" s="32">
        <v>1312</v>
      </c>
      <c r="X19" s="32">
        <v>1313</v>
      </c>
      <c r="Y19" s="32">
        <v>1314</v>
      </c>
      <c r="Z19" s="32">
        <v>1315</v>
      </c>
      <c r="AA19" s="32">
        <v>1316</v>
      </c>
      <c r="AB19" s="32">
        <v>1317</v>
      </c>
      <c r="AC19" s="32">
        <v>1318</v>
      </c>
      <c r="AD19" s="32">
        <v>1319</v>
      </c>
      <c r="AE19" s="32">
        <v>1320</v>
      </c>
      <c r="AF19" s="32">
        <v>1321</v>
      </c>
      <c r="AG19" s="32">
        <v>1322</v>
      </c>
      <c r="AH19" s="32">
        <v>1323</v>
      </c>
      <c r="AI19" s="32">
        <v>1324</v>
      </c>
      <c r="AJ19" s="32">
        <v>1325</v>
      </c>
      <c r="AK19" s="32">
        <v>1326</v>
      </c>
      <c r="AL19" s="32">
        <v>1327</v>
      </c>
      <c r="AM19" s="32">
        <v>1328</v>
      </c>
      <c r="AN19" s="32">
        <v>1329</v>
      </c>
      <c r="AO19" s="32">
        <v>1330</v>
      </c>
      <c r="AP19" s="32">
        <v>1331</v>
      </c>
      <c r="AQ19" s="32">
        <v>13</v>
      </c>
      <c r="AR19" s="32"/>
    </row>
    <row r="20" spans="2:44" ht="12.75">
      <c r="B20" s="7"/>
      <c r="C20" s="8"/>
      <c r="D20" s="8"/>
      <c r="E20" s="8"/>
      <c r="F20" s="8"/>
      <c r="G20" s="8"/>
      <c r="H20" s="8"/>
      <c r="I20" s="8"/>
      <c r="J20" s="9"/>
      <c r="K20" s="15"/>
      <c r="L20" s="2"/>
      <c r="M20" s="2"/>
      <c r="N20" s="4"/>
      <c r="O20" s="3"/>
      <c r="P20" s="3"/>
      <c r="Q20" s="4"/>
      <c r="R20" s="4"/>
      <c r="S20" s="4"/>
      <c r="T20" s="4"/>
      <c r="U20" s="4"/>
      <c r="V20" s="4"/>
      <c r="W20" s="5"/>
      <c r="X20" s="5"/>
      <c r="AQ20" s="10"/>
      <c r="AR20" s="10"/>
    </row>
    <row r="21" spans="2:44" s="11" customFormat="1" ht="12" customHeight="1">
      <c r="B21" s="48" t="s">
        <v>14</v>
      </c>
      <c r="C21" s="49"/>
      <c r="D21" s="49"/>
      <c r="E21" s="49"/>
      <c r="F21" s="49"/>
      <c r="G21" s="49"/>
      <c r="H21" s="49"/>
      <c r="I21" s="49"/>
      <c r="J21" s="50"/>
      <c r="K21" s="24" t="s">
        <v>13</v>
      </c>
      <c r="L21" s="24">
        <v>81294</v>
      </c>
      <c r="M21" s="24">
        <v>74978</v>
      </c>
      <c r="N21" s="24">
        <v>15540</v>
      </c>
      <c r="O21" s="24">
        <v>46407</v>
      </c>
      <c r="P21" s="24">
        <v>28983</v>
      </c>
      <c r="Q21" s="24">
        <v>26025</v>
      </c>
      <c r="R21" s="24">
        <v>34397</v>
      </c>
      <c r="S21" s="24">
        <v>35764</v>
      </c>
      <c r="T21" s="24">
        <v>30466</v>
      </c>
      <c r="U21" s="24">
        <v>15318</v>
      </c>
      <c r="V21" s="24">
        <v>28563</v>
      </c>
      <c r="W21" s="24">
        <v>36284</v>
      </c>
      <c r="X21" s="24">
        <v>21805</v>
      </c>
      <c r="Y21" s="24">
        <v>10830</v>
      </c>
      <c r="Z21" s="24">
        <v>26118</v>
      </c>
      <c r="AA21" s="24">
        <v>13365</v>
      </c>
      <c r="AB21" s="24">
        <v>30102</v>
      </c>
      <c r="AC21" s="24">
        <v>29993</v>
      </c>
      <c r="AD21" s="24">
        <v>21834</v>
      </c>
      <c r="AE21" s="24">
        <v>21198</v>
      </c>
      <c r="AF21" s="24">
        <v>7189</v>
      </c>
      <c r="AG21" s="24">
        <v>16961</v>
      </c>
      <c r="AH21" s="24">
        <v>19367</v>
      </c>
      <c r="AI21" s="24">
        <v>12675</v>
      </c>
      <c r="AJ21" s="24">
        <v>18022</v>
      </c>
      <c r="AK21" s="24">
        <v>75987</v>
      </c>
      <c r="AL21" s="24">
        <v>41671</v>
      </c>
      <c r="AM21" s="24">
        <v>6420</v>
      </c>
      <c r="AN21" s="24">
        <v>5809</v>
      </c>
      <c r="AO21" s="24">
        <v>5811</v>
      </c>
      <c r="AP21" s="24">
        <v>7368</v>
      </c>
      <c r="AQ21" s="25">
        <f>SUM(L21:AP21)</f>
        <v>846544</v>
      </c>
      <c r="AR21" s="24">
        <v>11237196</v>
      </c>
    </row>
    <row r="22" spans="2:44" s="11" customFormat="1" ht="12.75" customHeight="1">
      <c r="B22" s="48" t="s">
        <v>18</v>
      </c>
      <c r="C22" s="49"/>
      <c r="D22" s="49"/>
      <c r="E22" s="49"/>
      <c r="F22" s="49"/>
      <c r="G22" s="49"/>
      <c r="H22" s="49"/>
      <c r="I22" s="49"/>
      <c r="J22" s="50"/>
      <c r="K22" s="24" t="s">
        <v>16</v>
      </c>
      <c r="L22" s="24">
        <v>21708</v>
      </c>
      <c r="M22" s="24">
        <v>16781</v>
      </c>
      <c r="N22" s="24">
        <v>3523</v>
      </c>
      <c r="O22" s="24">
        <v>10086</v>
      </c>
      <c r="P22" s="24">
        <v>6646</v>
      </c>
      <c r="Q22" s="24">
        <v>5904</v>
      </c>
      <c r="R22" s="24">
        <v>8280</v>
      </c>
      <c r="S22" s="24">
        <v>8705</v>
      </c>
      <c r="T22" s="24">
        <v>6991</v>
      </c>
      <c r="U22" s="24">
        <v>3367</v>
      </c>
      <c r="V22" s="24">
        <v>6492</v>
      </c>
      <c r="W22" s="24">
        <v>8593</v>
      </c>
      <c r="X22" s="24">
        <v>4745</v>
      </c>
      <c r="Y22" s="24">
        <v>2417</v>
      </c>
      <c r="Z22" s="24">
        <v>5784</v>
      </c>
      <c r="AA22" s="24">
        <v>2904</v>
      </c>
      <c r="AB22" s="24">
        <v>6607</v>
      </c>
      <c r="AC22" s="24">
        <v>6733</v>
      </c>
      <c r="AD22" s="24">
        <v>5012</v>
      </c>
      <c r="AE22" s="24">
        <v>4582</v>
      </c>
      <c r="AF22" s="24">
        <v>1554</v>
      </c>
      <c r="AG22" s="24">
        <v>3824</v>
      </c>
      <c r="AH22" s="24">
        <v>4403</v>
      </c>
      <c r="AI22" s="24">
        <v>2882</v>
      </c>
      <c r="AJ22" s="24">
        <v>4119</v>
      </c>
      <c r="AK22" s="24">
        <v>16464</v>
      </c>
      <c r="AL22" s="24">
        <v>9723</v>
      </c>
      <c r="AM22" s="24">
        <v>1449</v>
      </c>
      <c r="AN22" s="24">
        <v>1294</v>
      </c>
      <c r="AO22" s="24">
        <v>1373</v>
      </c>
      <c r="AP22" s="24">
        <v>1689</v>
      </c>
      <c r="AQ22" s="25">
        <f aca="true" t="shared" si="0" ref="AQ22:AQ46">SUM(L22:AP22)</f>
        <v>194634</v>
      </c>
      <c r="AR22" s="24">
        <v>2718044</v>
      </c>
    </row>
    <row r="23" spans="2:44" s="11" customFormat="1" ht="12.75" customHeight="1">
      <c r="B23" s="48" t="s">
        <v>61</v>
      </c>
      <c r="C23" s="49"/>
      <c r="D23" s="49"/>
      <c r="E23" s="49"/>
      <c r="F23" s="49"/>
      <c r="G23" s="49"/>
      <c r="H23" s="49"/>
      <c r="I23" s="49"/>
      <c r="J23" s="50"/>
      <c r="K23" s="24" t="s">
        <v>26</v>
      </c>
      <c r="L23" s="24">
        <v>15906</v>
      </c>
      <c r="M23" s="24">
        <v>2094</v>
      </c>
      <c r="N23" s="24">
        <v>470</v>
      </c>
      <c r="O23" s="24">
        <v>422</v>
      </c>
      <c r="P23" s="24">
        <v>609</v>
      </c>
      <c r="Q23" s="24">
        <v>772</v>
      </c>
      <c r="R23" s="24">
        <v>5720</v>
      </c>
      <c r="S23" s="24">
        <v>2237</v>
      </c>
      <c r="T23" s="24">
        <v>901</v>
      </c>
      <c r="U23" s="24">
        <v>201</v>
      </c>
      <c r="V23" s="24">
        <v>1161</v>
      </c>
      <c r="W23" s="24">
        <v>3175</v>
      </c>
      <c r="X23" s="24">
        <v>587</v>
      </c>
      <c r="Y23" s="24">
        <v>247</v>
      </c>
      <c r="Z23" s="24">
        <v>720</v>
      </c>
      <c r="AA23" s="24">
        <v>384</v>
      </c>
      <c r="AB23" s="24">
        <v>858</v>
      </c>
      <c r="AC23" s="24">
        <v>2191</v>
      </c>
      <c r="AD23" s="24">
        <v>430</v>
      </c>
      <c r="AE23" s="24">
        <v>336</v>
      </c>
      <c r="AF23" s="24">
        <v>143</v>
      </c>
      <c r="AG23" s="24">
        <v>1814</v>
      </c>
      <c r="AH23" s="24">
        <v>520</v>
      </c>
      <c r="AI23" s="24">
        <v>1254</v>
      </c>
      <c r="AJ23" s="24">
        <v>175</v>
      </c>
      <c r="AK23" s="24">
        <v>2838</v>
      </c>
      <c r="AL23" s="24">
        <v>1312</v>
      </c>
      <c r="AM23" s="24">
        <v>356</v>
      </c>
      <c r="AN23" s="24">
        <v>118</v>
      </c>
      <c r="AO23" s="24">
        <v>794</v>
      </c>
      <c r="AP23" s="24">
        <v>442</v>
      </c>
      <c r="AQ23" s="25">
        <f t="shared" si="0"/>
        <v>49187</v>
      </c>
      <c r="AR23" s="24">
        <v>1376263</v>
      </c>
    </row>
    <row r="24" spans="2:44" s="11" customFormat="1" ht="12.75" customHeight="1">
      <c r="B24" s="48" t="s">
        <v>62</v>
      </c>
      <c r="C24" s="49"/>
      <c r="D24" s="49"/>
      <c r="E24" s="49"/>
      <c r="F24" s="49"/>
      <c r="G24" s="49"/>
      <c r="H24" s="49"/>
      <c r="I24" s="49"/>
      <c r="J24" s="50"/>
      <c r="K24" s="24" t="s">
        <v>27</v>
      </c>
      <c r="L24" s="24">
        <v>5802</v>
      </c>
      <c r="M24" s="24">
        <v>14687</v>
      </c>
      <c r="N24" s="24">
        <v>3053</v>
      </c>
      <c r="O24" s="24">
        <v>9664</v>
      </c>
      <c r="P24" s="24">
        <v>6037</v>
      </c>
      <c r="Q24" s="24">
        <v>5132</v>
      </c>
      <c r="R24" s="24">
        <v>2560</v>
      </c>
      <c r="S24" s="24">
        <v>6468</v>
      </c>
      <c r="T24" s="24">
        <v>6090</v>
      </c>
      <c r="U24" s="24">
        <v>3166</v>
      </c>
      <c r="V24" s="24">
        <v>5331</v>
      </c>
      <c r="W24" s="24">
        <v>5418</v>
      </c>
      <c r="X24" s="24">
        <v>4158</v>
      </c>
      <c r="Y24" s="24">
        <v>2170</v>
      </c>
      <c r="Z24" s="24">
        <v>5064</v>
      </c>
      <c r="AA24" s="24">
        <v>2520</v>
      </c>
      <c r="AB24" s="24">
        <v>5749</v>
      </c>
      <c r="AC24" s="24">
        <v>4542</v>
      </c>
      <c r="AD24" s="24">
        <v>4582</v>
      </c>
      <c r="AE24" s="24">
        <v>4246</v>
      </c>
      <c r="AF24" s="24">
        <v>1411</v>
      </c>
      <c r="AG24" s="24">
        <v>2010</v>
      </c>
      <c r="AH24" s="24">
        <v>3883</v>
      </c>
      <c r="AI24" s="24">
        <v>1628</v>
      </c>
      <c r="AJ24" s="24">
        <v>3944</v>
      </c>
      <c r="AK24" s="24">
        <v>13626</v>
      </c>
      <c r="AL24" s="24">
        <v>8411</v>
      </c>
      <c r="AM24" s="24">
        <v>1093</v>
      </c>
      <c r="AN24" s="24">
        <v>1176</v>
      </c>
      <c r="AO24" s="24">
        <v>579</v>
      </c>
      <c r="AP24" s="24">
        <v>1247</v>
      </c>
      <c r="AQ24" s="25">
        <f t="shared" si="0"/>
        <v>145447</v>
      </c>
      <c r="AR24" s="24">
        <v>1341781</v>
      </c>
    </row>
    <row r="25" spans="2:44" s="11" customFormat="1" ht="12.75" customHeight="1">
      <c r="B25" s="48" t="s">
        <v>48</v>
      </c>
      <c r="C25" s="49"/>
      <c r="D25" s="49"/>
      <c r="E25" s="49"/>
      <c r="F25" s="49"/>
      <c r="G25" s="49"/>
      <c r="H25" s="49"/>
      <c r="I25" s="49"/>
      <c r="J25" s="50"/>
      <c r="K25" s="24" t="s">
        <v>19</v>
      </c>
      <c r="L25" s="24">
        <v>4733</v>
      </c>
      <c r="M25" s="24">
        <v>4150</v>
      </c>
      <c r="N25" s="24">
        <v>856</v>
      </c>
      <c r="O25" s="24">
        <v>2696</v>
      </c>
      <c r="P25" s="24">
        <v>1770</v>
      </c>
      <c r="Q25" s="24">
        <v>1494</v>
      </c>
      <c r="R25" s="24">
        <v>2079</v>
      </c>
      <c r="S25" s="24">
        <v>2381</v>
      </c>
      <c r="T25" s="24">
        <v>1755</v>
      </c>
      <c r="U25" s="24">
        <v>863</v>
      </c>
      <c r="V25" s="24">
        <v>1690</v>
      </c>
      <c r="W25" s="24">
        <v>2203</v>
      </c>
      <c r="X25" s="24">
        <v>1336</v>
      </c>
      <c r="Y25" s="24">
        <v>700</v>
      </c>
      <c r="Z25" s="24">
        <v>1564</v>
      </c>
      <c r="AA25" s="24">
        <v>760</v>
      </c>
      <c r="AB25" s="24">
        <v>1807</v>
      </c>
      <c r="AC25" s="24">
        <v>1772</v>
      </c>
      <c r="AD25" s="24">
        <v>1313</v>
      </c>
      <c r="AE25" s="24">
        <v>1203</v>
      </c>
      <c r="AF25" s="24">
        <v>371</v>
      </c>
      <c r="AG25" s="24">
        <v>1028</v>
      </c>
      <c r="AH25" s="24">
        <v>1348</v>
      </c>
      <c r="AI25" s="24">
        <v>676</v>
      </c>
      <c r="AJ25" s="24">
        <v>1076</v>
      </c>
      <c r="AK25" s="24">
        <v>4548</v>
      </c>
      <c r="AL25" s="24">
        <v>2376</v>
      </c>
      <c r="AM25" s="24">
        <v>358</v>
      </c>
      <c r="AN25" s="24">
        <v>350</v>
      </c>
      <c r="AO25" s="24">
        <v>371</v>
      </c>
      <c r="AP25" s="24">
        <v>402</v>
      </c>
      <c r="AQ25" s="25">
        <f t="shared" si="0"/>
        <v>50029</v>
      </c>
      <c r="AR25" s="24">
        <v>615665</v>
      </c>
    </row>
    <row r="26" spans="2:44" s="11" customFormat="1" ht="12.75" customHeight="1">
      <c r="B26" s="48" t="s">
        <v>43</v>
      </c>
      <c r="C26" s="49"/>
      <c r="D26" s="49"/>
      <c r="E26" s="49"/>
      <c r="F26" s="49"/>
      <c r="G26" s="49"/>
      <c r="H26" s="49"/>
      <c r="I26" s="49"/>
      <c r="J26" s="50"/>
      <c r="K26" s="24" t="s">
        <v>28</v>
      </c>
      <c r="L26" s="24">
        <v>3384</v>
      </c>
      <c r="M26" s="24">
        <v>419</v>
      </c>
      <c r="N26" s="24">
        <v>97</v>
      </c>
      <c r="O26" s="24">
        <v>107</v>
      </c>
      <c r="P26" s="24">
        <v>153</v>
      </c>
      <c r="Q26" s="24">
        <v>174</v>
      </c>
      <c r="R26" s="24">
        <v>1434</v>
      </c>
      <c r="S26" s="24">
        <v>593</v>
      </c>
      <c r="T26" s="24">
        <v>235</v>
      </c>
      <c r="U26" s="24">
        <v>51</v>
      </c>
      <c r="V26" s="24">
        <v>291</v>
      </c>
      <c r="W26" s="24">
        <v>823</v>
      </c>
      <c r="X26" s="24">
        <v>154</v>
      </c>
      <c r="Y26" s="24">
        <v>73</v>
      </c>
      <c r="Z26" s="24">
        <v>206</v>
      </c>
      <c r="AA26" s="24">
        <v>106</v>
      </c>
      <c r="AB26" s="24">
        <v>246</v>
      </c>
      <c r="AC26" s="24">
        <v>561</v>
      </c>
      <c r="AD26" s="24">
        <v>108</v>
      </c>
      <c r="AE26" s="24">
        <v>79</v>
      </c>
      <c r="AF26" s="24">
        <v>38</v>
      </c>
      <c r="AG26" s="24">
        <v>481</v>
      </c>
      <c r="AH26" s="24">
        <v>148</v>
      </c>
      <c r="AI26" s="24">
        <v>282</v>
      </c>
      <c r="AJ26" s="24">
        <v>30</v>
      </c>
      <c r="AK26" s="24">
        <v>755</v>
      </c>
      <c r="AL26" s="24">
        <v>297</v>
      </c>
      <c r="AM26" s="24">
        <v>93</v>
      </c>
      <c r="AN26" s="24">
        <v>32</v>
      </c>
      <c r="AO26" s="24">
        <v>194</v>
      </c>
      <c r="AP26" s="24">
        <v>99</v>
      </c>
      <c r="AQ26" s="25">
        <f t="shared" si="0"/>
        <v>11743</v>
      </c>
      <c r="AR26" s="24">
        <v>285660</v>
      </c>
    </row>
    <row r="27" spans="2:44" s="11" customFormat="1" ht="12.75" customHeight="1">
      <c r="B27" s="48" t="s">
        <v>44</v>
      </c>
      <c r="C27" s="49"/>
      <c r="D27" s="49"/>
      <c r="E27" s="49"/>
      <c r="F27" s="49"/>
      <c r="G27" s="49"/>
      <c r="H27" s="49"/>
      <c r="I27" s="49"/>
      <c r="J27" s="50"/>
      <c r="K27" s="24" t="s">
        <v>29</v>
      </c>
      <c r="L27" s="24">
        <v>1349</v>
      </c>
      <c r="M27" s="24">
        <v>3731</v>
      </c>
      <c r="N27" s="24">
        <v>759</v>
      </c>
      <c r="O27" s="24">
        <v>2589</v>
      </c>
      <c r="P27" s="24">
        <v>1617</v>
      </c>
      <c r="Q27" s="24">
        <v>1320</v>
      </c>
      <c r="R27" s="24">
        <v>645</v>
      </c>
      <c r="S27" s="24">
        <v>1788</v>
      </c>
      <c r="T27" s="24">
        <v>1520</v>
      </c>
      <c r="U27" s="24">
        <v>812</v>
      </c>
      <c r="V27" s="24">
        <v>1399</v>
      </c>
      <c r="W27" s="24">
        <v>1380</v>
      </c>
      <c r="X27" s="24">
        <v>1182</v>
      </c>
      <c r="Y27" s="24">
        <v>627</v>
      </c>
      <c r="Z27" s="24">
        <v>1358</v>
      </c>
      <c r="AA27" s="24">
        <v>654</v>
      </c>
      <c r="AB27" s="24">
        <v>1561</v>
      </c>
      <c r="AC27" s="24">
        <v>1211</v>
      </c>
      <c r="AD27" s="24">
        <v>1205</v>
      </c>
      <c r="AE27" s="24">
        <v>1124</v>
      </c>
      <c r="AF27" s="24">
        <v>333</v>
      </c>
      <c r="AG27" s="24">
        <v>547</v>
      </c>
      <c r="AH27" s="24">
        <v>1200</v>
      </c>
      <c r="AI27" s="24">
        <v>394</v>
      </c>
      <c r="AJ27" s="24">
        <v>1046</v>
      </c>
      <c r="AK27" s="24">
        <v>3793</v>
      </c>
      <c r="AL27" s="24">
        <v>2079</v>
      </c>
      <c r="AM27" s="24">
        <v>265</v>
      </c>
      <c r="AN27" s="24">
        <v>318</v>
      </c>
      <c r="AO27" s="24">
        <v>177</v>
      </c>
      <c r="AP27" s="24">
        <v>303</v>
      </c>
      <c r="AQ27" s="25">
        <f t="shared" si="0"/>
        <v>38286</v>
      </c>
      <c r="AR27" s="24">
        <v>330005</v>
      </c>
    </row>
    <row r="28" spans="2:44" s="11" customFormat="1" ht="12.75" customHeight="1">
      <c r="B28" s="48" t="s">
        <v>49</v>
      </c>
      <c r="C28" s="49"/>
      <c r="D28" s="49"/>
      <c r="E28" s="49"/>
      <c r="F28" s="49"/>
      <c r="G28" s="49"/>
      <c r="H28" s="49"/>
      <c r="I28" s="49"/>
      <c r="J28" s="50"/>
      <c r="K28" s="24" t="s">
        <v>20</v>
      </c>
      <c r="L28" s="24">
        <v>4524</v>
      </c>
      <c r="M28" s="24">
        <v>3654</v>
      </c>
      <c r="N28" s="24">
        <v>712</v>
      </c>
      <c r="O28" s="24">
        <v>2024</v>
      </c>
      <c r="P28" s="24">
        <v>1402</v>
      </c>
      <c r="Q28" s="24">
        <v>1197</v>
      </c>
      <c r="R28" s="24">
        <v>1572</v>
      </c>
      <c r="S28" s="24">
        <v>1919</v>
      </c>
      <c r="T28" s="24">
        <v>1533</v>
      </c>
      <c r="U28" s="24">
        <v>728</v>
      </c>
      <c r="V28" s="24">
        <v>1359</v>
      </c>
      <c r="W28" s="24">
        <v>1866</v>
      </c>
      <c r="X28" s="24">
        <v>959</v>
      </c>
      <c r="Y28" s="24">
        <v>501</v>
      </c>
      <c r="Z28" s="24">
        <v>1135</v>
      </c>
      <c r="AA28" s="24">
        <v>607</v>
      </c>
      <c r="AB28" s="24">
        <v>1411</v>
      </c>
      <c r="AC28" s="24">
        <v>1394</v>
      </c>
      <c r="AD28" s="24">
        <v>1012</v>
      </c>
      <c r="AE28" s="24">
        <v>998</v>
      </c>
      <c r="AF28" s="24">
        <v>309</v>
      </c>
      <c r="AG28" s="24">
        <v>784</v>
      </c>
      <c r="AH28" s="24">
        <v>899</v>
      </c>
      <c r="AI28" s="24">
        <v>607</v>
      </c>
      <c r="AJ28" s="24">
        <v>889</v>
      </c>
      <c r="AK28" s="24">
        <v>3318</v>
      </c>
      <c r="AL28" s="24">
        <v>1922</v>
      </c>
      <c r="AM28" s="24">
        <v>319</v>
      </c>
      <c r="AN28" s="24">
        <v>274</v>
      </c>
      <c r="AO28" s="24">
        <v>281</v>
      </c>
      <c r="AP28" s="24">
        <v>321</v>
      </c>
      <c r="AQ28" s="25">
        <f t="shared" si="0"/>
        <v>40430</v>
      </c>
      <c r="AR28" s="24">
        <v>546574</v>
      </c>
    </row>
    <row r="29" spans="2:44" s="11" customFormat="1" ht="12.75" customHeight="1">
      <c r="B29" s="48" t="s">
        <v>45</v>
      </c>
      <c r="C29" s="49"/>
      <c r="D29" s="49"/>
      <c r="E29" s="49"/>
      <c r="F29" s="49"/>
      <c r="G29" s="49"/>
      <c r="H29" s="49"/>
      <c r="I29" s="49"/>
      <c r="J29" s="50"/>
      <c r="K29" s="24" t="s">
        <v>30</v>
      </c>
      <c r="L29" s="24">
        <v>3275</v>
      </c>
      <c r="M29" s="24">
        <v>418</v>
      </c>
      <c r="N29" s="24">
        <v>88</v>
      </c>
      <c r="O29" s="24">
        <v>71</v>
      </c>
      <c r="P29" s="24">
        <v>120</v>
      </c>
      <c r="Q29" s="24">
        <v>152</v>
      </c>
      <c r="R29" s="24">
        <v>1101</v>
      </c>
      <c r="S29" s="24">
        <v>504</v>
      </c>
      <c r="T29" s="24">
        <v>183</v>
      </c>
      <c r="U29" s="24">
        <v>41</v>
      </c>
      <c r="V29" s="24">
        <v>268</v>
      </c>
      <c r="W29" s="24">
        <v>670</v>
      </c>
      <c r="X29" s="24">
        <v>120</v>
      </c>
      <c r="Y29" s="24">
        <v>54</v>
      </c>
      <c r="Z29" s="24">
        <v>126</v>
      </c>
      <c r="AA29" s="24">
        <v>83</v>
      </c>
      <c r="AB29" s="24">
        <v>181</v>
      </c>
      <c r="AC29" s="24">
        <v>452</v>
      </c>
      <c r="AD29" s="24">
        <v>88</v>
      </c>
      <c r="AE29" s="24">
        <v>74</v>
      </c>
      <c r="AF29" s="24">
        <v>29</v>
      </c>
      <c r="AG29" s="24">
        <v>349</v>
      </c>
      <c r="AH29" s="24">
        <v>93</v>
      </c>
      <c r="AI29" s="24">
        <v>261</v>
      </c>
      <c r="AJ29" s="24">
        <v>39</v>
      </c>
      <c r="AK29" s="24">
        <v>564</v>
      </c>
      <c r="AL29" s="24">
        <v>248</v>
      </c>
      <c r="AM29" s="24">
        <v>77</v>
      </c>
      <c r="AN29" s="24">
        <v>22</v>
      </c>
      <c r="AO29" s="24">
        <v>164</v>
      </c>
      <c r="AP29" s="24">
        <v>92</v>
      </c>
      <c r="AQ29" s="25">
        <f t="shared" si="0"/>
        <v>10007</v>
      </c>
      <c r="AR29" s="24">
        <v>274735</v>
      </c>
    </row>
    <row r="30" spans="2:44" s="11" customFormat="1" ht="12.75" customHeight="1">
      <c r="B30" s="48" t="s">
        <v>46</v>
      </c>
      <c r="C30" s="49"/>
      <c r="D30" s="49"/>
      <c r="E30" s="49"/>
      <c r="F30" s="49"/>
      <c r="G30" s="49"/>
      <c r="H30" s="49"/>
      <c r="I30" s="49"/>
      <c r="J30" s="50"/>
      <c r="K30" s="24" t="s">
        <v>31</v>
      </c>
      <c r="L30" s="24">
        <v>1249</v>
      </c>
      <c r="M30" s="24">
        <v>3236</v>
      </c>
      <c r="N30" s="24">
        <v>624</v>
      </c>
      <c r="O30" s="24">
        <v>1953</v>
      </c>
      <c r="P30" s="24">
        <v>1282</v>
      </c>
      <c r="Q30" s="24">
        <v>1045</v>
      </c>
      <c r="R30" s="24">
        <v>471</v>
      </c>
      <c r="S30" s="24">
        <v>1415</v>
      </c>
      <c r="T30" s="24">
        <v>1350</v>
      </c>
      <c r="U30" s="24">
        <v>687</v>
      </c>
      <c r="V30" s="24">
        <v>1091</v>
      </c>
      <c r="W30" s="24">
        <v>1196</v>
      </c>
      <c r="X30" s="24">
        <v>839</v>
      </c>
      <c r="Y30" s="24">
        <v>447</v>
      </c>
      <c r="Z30" s="24">
        <v>1009</v>
      </c>
      <c r="AA30" s="24">
        <v>524</v>
      </c>
      <c r="AB30" s="24">
        <v>1230</v>
      </c>
      <c r="AC30" s="24">
        <v>942</v>
      </c>
      <c r="AD30" s="24">
        <v>924</v>
      </c>
      <c r="AE30" s="24">
        <v>924</v>
      </c>
      <c r="AF30" s="24">
        <v>280</v>
      </c>
      <c r="AG30" s="24">
        <v>435</v>
      </c>
      <c r="AH30" s="24">
        <v>806</v>
      </c>
      <c r="AI30" s="24">
        <v>346</v>
      </c>
      <c r="AJ30" s="24">
        <v>850</v>
      </c>
      <c r="AK30" s="24">
        <v>2754</v>
      </c>
      <c r="AL30" s="24">
        <v>1674</v>
      </c>
      <c r="AM30" s="24">
        <v>242</v>
      </c>
      <c r="AN30" s="24">
        <v>252</v>
      </c>
      <c r="AO30" s="24">
        <v>117</v>
      </c>
      <c r="AP30" s="24">
        <v>229</v>
      </c>
      <c r="AQ30" s="25">
        <f t="shared" si="0"/>
        <v>30423</v>
      </c>
      <c r="AR30" s="24">
        <v>271839</v>
      </c>
    </row>
    <row r="31" spans="2:44" s="11" customFormat="1" ht="12.75" customHeight="1">
      <c r="B31" s="48" t="s">
        <v>50</v>
      </c>
      <c r="C31" s="49"/>
      <c r="D31" s="49"/>
      <c r="E31" s="49"/>
      <c r="F31" s="49"/>
      <c r="G31" s="49"/>
      <c r="H31" s="49"/>
      <c r="I31" s="49"/>
      <c r="J31" s="50"/>
      <c r="K31" s="24" t="s">
        <v>21</v>
      </c>
      <c r="L31" s="24">
        <v>3401</v>
      </c>
      <c r="M31" s="24">
        <v>2524</v>
      </c>
      <c r="N31" s="24">
        <v>513</v>
      </c>
      <c r="O31" s="24">
        <v>1406</v>
      </c>
      <c r="P31" s="24">
        <v>971</v>
      </c>
      <c r="Q31" s="24">
        <v>915</v>
      </c>
      <c r="R31" s="24">
        <v>1222</v>
      </c>
      <c r="S31" s="24">
        <v>1205</v>
      </c>
      <c r="T31" s="24">
        <v>1042</v>
      </c>
      <c r="U31" s="24">
        <v>441</v>
      </c>
      <c r="V31" s="24">
        <v>948</v>
      </c>
      <c r="W31" s="24">
        <v>1213</v>
      </c>
      <c r="X31" s="24">
        <v>650</v>
      </c>
      <c r="Y31" s="24">
        <v>330</v>
      </c>
      <c r="Z31" s="24">
        <v>780</v>
      </c>
      <c r="AA31" s="24">
        <v>375</v>
      </c>
      <c r="AB31" s="24">
        <v>954</v>
      </c>
      <c r="AC31" s="24">
        <v>954</v>
      </c>
      <c r="AD31" s="24">
        <v>773</v>
      </c>
      <c r="AE31" s="24">
        <v>687</v>
      </c>
      <c r="AF31" s="24">
        <v>225</v>
      </c>
      <c r="AG31" s="24">
        <v>545</v>
      </c>
      <c r="AH31" s="24">
        <v>600</v>
      </c>
      <c r="AI31" s="24">
        <v>436</v>
      </c>
      <c r="AJ31" s="24">
        <v>593</v>
      </c>
      <c r="AK31" s="24">
        <v>2510</v>
      </c>
      <c r="AL31" s="24">
        <v>1489</v>
      </c>
      <c r="AM31" s="24">
        <v>209</v>
      </c>
      <c r="AN31" s="24">
        <v>179</v>
      </c>
      <c r="AO31" s="24">
        <v>185</v>
      </c>
      <c r="AP31" s="24">
        <v>286</v>
      </c>
      <c r="AQ31" s="25">
        <f t="shared" si="0"/>
        <v>28561</v>
      </c>
      <c r="AR31" s="24">
        <v>418168</v>
      </c>
    </row>
    <row r="32" spans="2:44" s="11" customFormat="1" ht="12.75" customHeight="1">
      <c r="B32" s="48" t="s">
        <v>47</v>
      </c>
      <c r="C32" s="49"/>
      <c r="D32" s="49"/>
      <c r="E32" s="49"/>
      <c r="F32" s="49"/>
      <c r="G32" s="49"/>
      <c r="H32" s="49"/>
      <c r="I32" s="49"/>
      <c r="J32" s="50"/>
      <c r="K32" s="24" t="s">
        <v>32</v>
      </c>
      <c r="L32" s="24">
        <v>2476</v>
      </c>
      <c r="M32" s="24">
        <v>310</v>
      </c>
      <c r="N32" s="24">
        <v>65</v>
      </c>
      <c r="O32" s="24">
        <v>62</v>
      </c>
      <c r="P32" s="24">
        <v>91</v>
      </c>
      <c r="Q32" s="24">
        <v>137</v>
      </c>
      <c r="R32" s="24">
        <v>837</v>
      </c>
      <c r="S32" s="24">
        <v>303</v>
      </c>
      <c r="T32" s="24">
        <v>133</v>
      </c>
      <c r="U32" s="24">
        <v>32</v>
      </c>
      <c r="V32" s="24">
        <v>172</v>
      </c>
      <c r="W32" s="24">
        <v>465</v>
      </c>
      <c r="X32" s="24">
        <v>79</v>
      </c>
      <c r="Y32" s="24">
        <v>33</v>
      </c>
      <c r="Z32" s="24">
        <v>89</v>
      </c>
      <c r="AA32" s="24">
        <v>47</v>
      </c>
      <c r="AB32" s="24">
        <v>115</v>
      </c>
      <c r="AC32" s="24">
        <v>286</v>
      </c>
      <c r="AD32" s="24">
        <v>65</v>
      </c>
      <c r="AE32" s="24">
        <v>50</v>
      </c>
      <c r="AF32" s="24">
        <v>20</v>
      </c>
      <c r="AG32" s="24">
        <v>261</v>
      </c>
      <c r="AH32" s="24">
        <v>92</v>
      </c>
      <c r="AI32" s="24">
        <v>194</v>
      </c>
      <c r="AJ32" s="24">
        <v>30</v>
      </c>
      <c r="AK32" s="24">
        <v>425</v>
      </c>
      <c r="AL32" s="24">
        <v>205</v>
      </c>
      <c r="AM32" s="24">
        <v>52</v>
      </c>
      <c r="AN32" s="24">
        <v>18</v>
      </c>
      <c r="AO32" s="24">
        <v>114</v>
      </c>
      <c r="AP32" s="24">
        <v>77</v>
      </c>
      <c r="AQ32" s="25">
        <f t="shared" si="0"/>
        <v>7335</v>
      </c>
      <c r="AR32" s="24">
        <v>215626</v>
      </c>
    </row>
    <row r="33" spans="2:44" s="11" customFormat="1" ht="12.75" customHeight="1">
      <c r="B33" s="48" t="s">
        <v>51</v>
      </c>
      <c r="C33" s="49"/>
      <c r="D33" s="49"/>
      <c r="E33" s="49"/>
      <c r="F33" s="49"/>
      <c r="G33" s="49"/>
      <c r="H33" s="49"/>
      <c r="I33" s="49"/>
      <c r="J33" s="50"/>
      <c r="K33" s="24" t="s">
        <v>33</v>
      </c>
      <c r="L33" s="24">
        <v>925</v>
      </c>
      <c r="M33" s="24">
        <v>2214</v>
      </c>
      <c r="N33" s="24">
        <v>448</v>
      </c>
      <c r="O33" s="24">
        <v>1344</v>
      </c>
      <c r="P33" s="24">
        <v>880</v>
      </c>
      <c r="Q33" s="24">
        <v>778</v>
      </c>
      <c r="R33" s="24">
        <v>385</v>
      </c>
      <c r="S33" s="24">
        <v>902</v>
      </c>
      <c r="T33" s="24">
        <v>909</v>
      </c>
      <c r="U33" s="24">
        <v>409</v>
      </c>
      <c r="V33" s="24">
        <v>776</v>
      </c>
      <c r="W33" s="24">
        <v>748</v>
      </c>
      <c r="X33" s="24">
        <v>571</v>
      </c>
      <c r="Y33" s="24">
        <v>297</v>
      </c>
      <c r="Z33" s="24">
        <v>691</v>
      </c>
      <c r="AA33" s="24">
        <v>328</v>
      </c>
      <c r="AB33" s="24">
        <v>839</v>
      </c>
      <c r="AC33" s="24">
        <v>668</v>
      </c>
      <c r="AD33" s="24">
        <v>708</v>
      </c>
      <c r="AE33" s="24">
        <v>637</v>
      </c>
      <c r="AF33" s="24">
        <v>205</v>
      </c>
      <c r="AG33" s="24">
        <v>284</v>
      </c>
      <c r="AH33" s="24">
        <v>508</v>
      </c>
      <c r="AI33" s="24">
        <v>242</v>
      </c>
      <c r="AJ33" s="24">
        <v>563</v>
      </c>
      <c r="AK33" s="24">
        <v>2085</v>
      </c>
      <c r="AL33" s="24">
        <v>1284</v>
      </c>
      <c r="AM33" s="24">
        <v>157</v>
      </c>
      <c r="AN33" s="24">
        <v>161</v>
      </c>
      <c r="AO33" s="24">
        <v>71</v>
      </c>
      <c r="AP33" s="24">
        <v>209</v>
      </c>
      <c r="AQ33" s="25">
        <f t="shared" si="0"/>
        <v>21226</v>
      </c>
      <c r="AR33" s="24">
        <v>202542</v>
      </c>
    </row>
    <row r="34" spans="2:44" s="11" customFormat="1" ht="12.75" customHeight="1">
      <c r="B34" s="48" t="s">
        <v>56</v>
      </c>
      <c r="C34" s="49"/>
      <c r="D34" s="49"/>
      <c r="E34" s="49"/>
      <c r="F34" s="49"/>
      <c r="G34" s="49"/>
      <c r="H34" s="49"/>
      <c r="I34" s="49"/>
      <c r="J34" s="50"/>
      <c r="K34" s="24" t="s">
        <v>22</v>
      </c>
      <c r="L34" s="24">
        <v>2830</v>
      </c>
      <c r="M34" s="24">
        <v>2054</v>
      </c>
      <c r="N34" s="24">
        <v>438</v>
      </c>
      <c r="O34" s="24">
        <v>1236</v>
      </c>
      <c r="P34" s="24">
        <v>786</v>
      </c>
      <c r="Q34" s="24">
        <v>730</v>
      </c>
      <c r="R34" s="24">
        <v>1067</v>
      </c>
      <c r="S34" s="24">
        <v>981</v>
      </c>
      <c r="T34" s="24">
        <v>836</v>
      </c>
      <c r="U34" s="24">
        <v>452</v>
      </c>
      <c r="V34" s="24">
        <v>805</v>
      </c>
      <c r="W34" s="24">
        <v>1034</v>
      </c>
      <c r="X34" s="24">
        <v>509</v>
      </c>
      <c r="Y34" s="24">
        <v>234</v>
      </c>
      <c r="Z34" s="24">
        <v>753</v>
      </c>
      <c r="AA34" s="24">
        <v>355</v>
      </c>
      <c r="AB34" s="24">
        <v>775</v>
      </c>
      <c r="AC34" s="24">
        <v>785</v>
      </c>
      <c r="AD34" s="24">
        <v>611</v>
      </c>
      <c r="AE34" s="24">
        <v>543</v>
      </c>
      <c r="AF34" s="24">
        <v>193</v>
      </c>
      <c r="AG34" s="24">
        <v>419</v>
      </c>
      <c r="AH34" s="24">
        <v>457</v>
      </c>
      <c r="AI34" s="24">
        <v>374</v>
      </c>
      <c r="AJ34" s="24">
        <v>517</v>
      </c>
      <c r="AK34" s="24">
        <v>1920</v>
      </c>
      <c r="AL34" s="24">
        <v>1303</v>
      </c>
      <c r="AM34" s="24">
        <v>175</v>
      </c>
      <c r="AN34" s="24">
        <v>129</v>
      </c>
      <c r="AO34" s="24">
        <v>194</v>
      </c>
      <c r="AP34" s="24">
        <v>221</v>
      </c>
      <c r="AQ34" s="25">
        <f t="shared" si="0"/>
        <v>23716</v>
      </c>
      <c r="AR34" s="24">
        <v>348395</v>
      </c>
    </row>
    <row r="35" spans="2:44" s="11" customFormat="1" ht="12.75" customHeight="1">
      <c r="B35" s="48" t="s">
        <v>54</v>
      </c>
      <c r="C35" s="49"/>
      <c r="D35" s="49"/>
      <c r="E35" s="49"/>
      <c r="F35" s="49"/>
      <c r="G35" s="49"/>
      <c r="H35" s="49"/>
      <c r="I35" s="49"/>
      <c r="J35" s="50"/>
      <c r="K35" s="24" t="s">
        <v>34</v>
      </c>
      <c r="L35" s="24">
        <v>2091</v>
      </c>
      <c r="M35" s="24">
        <v>276</v>
      </c>
      <c r="N35" s="24">
        <v>64</v>
      </c>
      <c r="O35" s="24">
        <v>59</v>
      </c>
      <c r="P35" s="24">
        <v>77</v>
      </c>
      <c r="Q35" s="24">
        <v>86</v>
      </c>
      <c r="R35" s="24">
        <v>733</v>
      </c>
      <c r="S35" s="24">
        <v>253</v>
      </c>
      <c r="T35" s="24">
        <v>100</v>
      </c>
      <c r="U35" s="24">
        <v>31</v>
      </c>
      <c r="V35" s="24">
        <v>140</v>
      </c>
      <c r="W35" s="24">
        <v>371</v>
      </c>
      <c r="X35" s="24">
        <v>70</v>
      </c>
      <c r="Y35" s="24">
        <v>30</v>
      </c>
      <c r="Z35" s="24">
        <v>88</v>
      </c>
      <c r="AA35" s="24">
        <v>49</v>
      </c>
      <c r="AB35" s="24">
        <v>105</v>
      </c>
      <c r="AC35" s="24">
        <v>266</v>
      </c>
      <c r="AD35" s="24">
        <v>48</v>
      </c>
      <c r="AE35" s="24">
        <v>54</v>
      </c>
      <c r="AF35" s="24">
        <v>16</v>
      </c>
      <c r="AG35" s="24">
        <v>199</v>
      </c>
      <c r="AH35" s="24">
        <v>53</v>
      </c>
      <c r="AI35" s="24">
        <v>151</v>
      </c>
      <c r="AJ35" s="24">
        <v>21</v>
      </c>
      <c r="AK35" s="24">
        <v>337</v>
      </c>
      <c r="AL35" s="24">
        <v>198</v>
      </c>
      <c r="AM35" s="24">
        <v>38</v>
      </c>
      <c r="AN35" s="24">
        <v>14</v>
      </c>
      <c r="AO35" s="24">
        <v>127</v>
      </c>
      <c r="AP35" s="24">
        <v>52</v>
      </c>
      <c r="AQ35" s="25">
        <f t="shared" si="0"/>
        <v>6197</v>
      </c>
      <c r="AR35" s="24">
        <v>182335</v>
      </c>
    </row>
    <row r="36" spans="2:44" s="11" customFormat="1" ht="12.75" customHeight="1">
      <c r="B36" s="48" t="s">
        <v>55</v>
      </c>
      <c r="C36" s="49"/>
      <c r="D36" s="49"/>
      <c r="E36" s="49"/>
      <c r="F36" s="49"/>
      <c r="G36" s="49"/>
      <c r="H36" s="49"/>
      <c r="I36" s="49"/>
      <c r="J36" s="50"/>
      <c r="K36" s="24" t="s">
        <v>35</v>
      </c>
      <c r="L36" s="24">
        <v>739</v>
      </c>
      <c r="M36" s="24">
        <v>1778</v>
      </c>
      <c r="N36" s="24">
        <v>374</v>
      </c>
      <c r="O36" s="24">
        <v>1177</v>
      </c>
      <c r="P36" s="24">
        <v>709</v>
      </c>
      <c r="Q36" s="24">
        <v>644</v>
      </c>
      <c r="R36" s="24">
        <v>334</v>
      </c>
      <c r="S36" s="24">
        <v>728</v>
      </c>
      <c r="T36" s="24">
        <v>736</v>
      </c>
      <c r="U36" s="24">
        <v>421</v>
      </c>
      <c r="V36" s="24">
        <v>665</v>
      </c>
      <c r="W36" s="24">
        <v>663</v>
      </c>
      <c r="X36" s="24">
        <v>439</v>
      </c>
      <c r="Y36" s="24">
        <v>204</v>
      </c>
      <c r="Z36" s="24">
        <v>665</v>
      </c>
      <c r="AA36" s="24">
        <v>306</v>
      </c>
      <c r="AB36" s="24">
        <v>670</v>
      </c>
      <c r="AC36" s="24">
        <v>519</v>
      </c>
      <c r="AD36" s="24">
        <v>563</v>
      </c>
      <c r="AE36" s="24">
        <v>489</v>
      </c>
      <c r="AF36" s="24">
        <v>177</v>
      </c>
      <c r="AG36" s="24">
        <v>220</v>
      </c>
      <c r="AH36" s="24">
        <v>404</v>
      </c>
      <c r="AI36" s="24">
        <v>223</v>
      </c>
      <c r="AJ36" s="24">
        <v>496</v>
      </c>
      <c r="AK36" s="24">
        <v>1583</v>
      </c>
      <c r="AL36" s="24">
        <v>1105</v>
      </c>
      <c r="AM36" s="24">
        <v>137</v>
      </c>
      <c r="AN36" s="24">
        <v>115</v>
      </c>
      <c r="AO36" s="24">
        <v>67</v>
      </c>
      <c r="AP36" s="24">
        <v>169</v>
      </c>
      <c r="AQ36" s="25">
        <f t="shared" si="0"/>
        <v>17519</v>
      </c>
      <c r="AR36" s="24">
        <v>166060</v>
      </c>
    </row>
    <row r="37" spans="2:44" s="11" customFormat="1" ht="12.75" customHeight="1">
      <c r="B37" s="48" t="s">
        <v>57</v>
      </c>
      <c r="C37" s="49"/>
      <c r="D37" s="49"/>
      <c r="E37" s="49"/>
      <c r="F37" s="49"/>
      <c r="G37" s="49"/>
      <c r="H37" s="49"/>
      <c r="I37" s="49"/>
      <c r="J37" s="50"/>
      <c r="K37" s="24" t="s">
        <v>23</v>
      </c>
      <c r="L37" s="24">
        <v>2515</v>
      </c>
      <c r="M37" s="24">
        <v>1795</v>
      </c>
      <c r="N37" s="24">
        <v>361</v>
      </c>
      <c r="O37" s="24">
        <v>1094</v>
      </c>
      <c r="P37" s="24">
        <v>678</v>
      </c>
      <c r="Q37" s="24">
        <v>627</v>
      </c>
      <c r="R37" s="24">
        <v>934</v>
      </c>
      <c r="S37" s="24">
        <v>876</v>
      </c>
      <c r="T37" s="24">
        <v>698</v>
      </c>
      <c r="U37" s="24">
        <v>368</v>
      </c>
      <c r="V37" s="24">
        <v>667</v>
      </c>
      <c r="W37" s="24">
        <v>935</v>
      </c>
      <c r="X37" s="24">
        <v>469</v>
      </c>
      <c r="Y37" s="24">
        <v>228</v>
      </c>
      <c r="Z37" s="24">
        <v>573</v>
      </c>
      <c r="AA37" s="24">
        <v>297</v>
      </c>
      <c r="AB37" s="24">
        <v>670</v>
      </c>
      <c r="AC37" s="24">
        <v>802</v>
      </c>
      <c r="AD37" s="24">
        <v>491</v>
      </c>
      <c r="AE37" s="24">
        <v>455</v>
      </c>
      <c r="AF37" s="24">
        <v>178</v>
      </c>
      <c r="AG37" s="24">
        <v>427</v>
      </c>
      <c r="AH37" s="24">
        <v>475</v>
      </c>
      <c r="AI37" s="24">
        <v>347</v>
      </c>
      <c r="AJ37" s="24">
        <v>431</v>
      </c>
      <c r="AK37" s="24">
        <v>1725</v>
      </c>
      <c r="AL37" s="24">
        <v>1035</v>
      </c>
      <c r="AM37" s="24">
        <v>140</v>
      </c>
      <c r="AN37" s="24">
        <v>137</v>
      </c>
      <c r="AO37" s="24">
        <v>135</v>
      </c>
      <c r="AP37" s="24">
        <v>177</v>
      </c>
      <c r="AQ37" s="25">
        <f t="shared" si="0"/>
        <v>20740</v>
      </c>
      <c r="AR37" s="24">
        <v>307805</v>
      </c>
    </row>
    <row r="38" spans="2:44" s="11" customFormat="1" ht="12.75" customHeight="1">
      <c r="B38" s="48" t="s">
        <v>52</v>
      </c>
      <c r="C38" s="49"/>
      <c r="D38" s="49"/>
      <c r="E38" s="49"/>
      <c r="F38" s="49"/>
      <c r="G38" s="49"/>
      <c r="H38" s="49"/>
      <c r="I38" s="49"/>
      <c r="J38" s="50"/>
      <c r="K38" s="24" t="s">
        <v>36</v>
      </c>
      <c r="L38" s="24">
        <v>1875</v>
      </c>
      <c r="M38" s="24">
        <v>268</v>
      </c>
      <c r="N38" s="24">
        <v>59</v>
      </c>
      <c r="O38" s="24">
        <v>54</v>
      </c>
      <c r="P38" s="24">
        <v>74</v>
      </c>
      <c r="Q38" s="24">
        <v>88</v>
      </c>
      <c r="R38" s="24">
        <v>650</v>
      </c>
      <c r="S38" s="24">
        <v>226</v>
      </c>
      <c r="T38" s="24">
        <v>86</v>
      </c>
      <c r="U38" s="24">
        <v>20</v>
      </c>
      <c r="V38" s="24">
        <v>127</v>
      </c>
      <c r="W38" s="24">
        <v>367</v>
      </c>
      <c r="X38" s="24">
        <v>50</v>
      </c>
      <c r="Y38" s="24">
        <v>21</v>
      </c>
      <c r="Z38" s="24">
        <v>86</v>
      </c>
      <c r="AA38" s="24">
        <v>49</v>
      </c>
      <c r="AB38" s="24">
        <v>76</v>
      </c>
      <c r="AC38" s="24">
        <v>267</v>
      </c>
      <c r="AD38" s="24">
        <v>39</v>
      </c>
      <c r="AE38" s="24">
        <v>32</v>
      </c>
      <c r="AF38" s="24">
        <v>18</v>
      </c>
      <c r="AG38" s="24">
        <v>213</v>
      </c>
      <c r="AH38" s="24">
        <v>51</v>
      </c>
      <c r="AI38" s="24">
        <v>153</v>
      </c>
      <c r="AJ38" s="24">
        <v>25</v>
      </c>
      <c r="AK38" s="24">
        <v>330</v>
      </c>
      <c r="AL38" s="24">
        <v>144</v>
      </c>
      <c r="AM38" s="24">
        <v>28</v>
      </c>
      <c r="AN38" s="24">
        <v>16</v>
      </c>
      <c r="AO38" s="24">
        <v>74</v>
      </c>
      <c r="AP38" s="24">
        <v>50</v>
      </c>
      <c r="AQ38" s="25">
        <f t="shared" si="0"/>
        <v>5616</v>
      </c>
      <c r="AR38" s="24">
        <v>162021</v>
      </c>
    </row>
    <row r="39" spans="2:44" s="11" customFormat="1" ht="12.75" customHeight="1">
      <c r="B39" s="48" t="s">
        <v>53</v>
      </c>
      <c r="C39" s="49"/>
      <c r="D39" s="49"/>
      <c r="E39" s="49"/>
      <c r="F39" s="49"/>
      <c r="G39" s="49"/>
      <c r="H39" s="49"/>
      <c r="I39" s="49"/>
      <c r="J39" s="50"/>
      <c r="K39" s="24" t="s">
        <v>37</v>
      </c>
      <c r="L39" s="24">
        <v>640</v>
      </c>
      <c r="M39" s="24">
        <v>1527</v>
      </c>
      <c r="N39" s="24">
        <v>302</v>
      </c>
      <c r="O39" s="24">
        <v>1040</v>
      </c>
      <c r="P39" s="24">
        <v>604</v>
      </c>
      <c r="Q39" s="24">
        <v>539</v>
      </c>
      <c r="R39" s="24">
        <v>284</v>
      </c>
      <c r="S39" s="24">
        <v>650</v>
      </c>
      <c r="T39" s="24">
        <v>612</v>
      </c>
      <c r="U39" s="24">
        <v>348</v>
      </c>
      <c r="V39" s="24">
        <v>540</v>
      </c>
      <c r="W39" s="24">
        <v>568</v>
      </c>
      <c r="X39" s="24">
        <v>419</v>
      </c>
      <c r="Y39" s="24">
        <v>207</v>
      </c>
      <c r="Z39" s="24">
        <v>487</v>
      </c>
      <c r="AA39" s="24">
        <v>248</v>
      </c>
      <c r="AB39" s="24">
        <v>594</v>
      </c>
      <c r="AC39" s="24">
        <v>535</v>
      </c>
      <c r="AD39" s="24">
        <v>452</v>
      </c>
      <c r="AE39" s="24">
        <v>423</v>
      </c>
      <c r="AF39" s="24">
        <v>160</v>
      </c>
      <c r="AG39" s="24">
        <v>214</v>
      </c>
      <c r="AH39" s="24">
        <v>424</v>
      </c>
      <c r="AI39" s="24">
        <v>194</v>
      </c>
      <c r="AJ39" s="24">
        <v>406</v>
      </c>
      <c r="AK39" s="24">
        <v>1395</v>
      </c>
      <c r="AL39" s="24">
        <v>891</v>
      </c>
      <c r="AM39" s="24">
        <v>112</v>
      </c>
      <c r="AN39" s="24">
        <v>121</v>
      </c>
      <c r="AO39" s="24">
        <v>61</v>
      </c>
      <c r="AP39" s="24">
        <v>127</v>
      </c>
      <c r="AQ39" s="25">
        <f t="shared" si="0"/>
        <v>15124</v>
      </c>
      <c r="AR39" s="24">
        <v>145784</v>
      </c>
    </row>
    <row r="40" spans="2:44" s="11" customFormat="1" ht="12.75" customHeight="1">
      <c r="B40" s="48" t="s">
        <v>60</v>
      </c>
      <c r="C40" s="49"/>
      <c r="D40" s="49"/>
      <c r="E40" s="49"/>
      <c r="F40" s="49"/>
      <c r="G40" s="49"/>
      <c r="H40" s="49"/>
      <c r="I40" s="49"/>
      <c r="J40" s="50"/>
      <c r="K40" s="24" t="s">
        <v>24</v>
      </c>
      <c r="L40" s="24">
        <v>2094</v>
      </c>
      <c r="M40" s="24">
        <v>1443</v>
      </c>
      <c r="N40" s="24">
        <v>345</v>
      </c>
      <c r="O40" s="24">
        <v>931</v>
      </c>
      <c r="P40" s="24">
        <v>589</v>
      </c>
      <c r="Q40" s="24">
        <v>536</v>
      </c>
      <c r="R40" s="24">
        <v>808</v>
      </c>
      <c r="S40" s="24">
        <v>695</v>
      </c>
      <c r="T40" s="24">
        <v>654</v>
      </c>
      <c r="U40" s="24">
        <v>293</v>
      </c>
      <c r="V40" s="24">
        <v>568</v>
      </c>
      <c r="W40" s="24">
        <v>761</v>
      </c>
      <c r="X40" s="24">
        <v>455</v>
      </c>
      <c r="Y40" s="24">
        <v>228</v>
      </c>
      <c r="Z40" s="24">
        <v>558</v>
      </c>
      <c r="AA40" s="24">
        <v>290</v>
      </c>
      <c r="AB40" s="24">
        <v>542</v>
      </c>
      <c r="AC40" s="24">
        <v>570</v>
      </c>
      <c r="AD40" s="24">
        <v>459</v>
      </c>
      <c r="AE40" s="24">
        <v>397</v>
      </c>
      <c r="AF40" s="24">
        <v>152</v>
      </c>
      <c r="AG40" s="24">
        <v>334</v>
      </c>
      <c r="AH40" s="24">
        <v>340</v>
      </c>
      <c r="AI40" s="24">
        <v>241</v>
      </c>
      <c r="AJ40" s="24">
        <v>341</v>
      </c>
      <c r="AK40" s="24">
        <v>1368</v>
      </c>
      <c r="AL40" s="24">
        <v>895</v>
      </c>
      <c r="AM40" s="24">
        <v>129</v>
      </c>
      <c r="AN40" s="24">
        <v>124</v>
      </c>
      <c r="AO40" s="24">
        <v>117</v>
      </c>
      <c r="AP40" s="24">
        <v>150</v>
      </c>
      <c r="AQ40" s="25">
        <f t="shared" si="0"/>
        <v>17407</v>
      </c>
      <c r="AR40" s="24">
        <v>267327</v>
      </c>
    </row>
    <row r="41" spans="2:44" s="11" customFormat="1" ht="12.75" customHeight="1">
      <c r="B41" s="48" t="s">
        <v>58</v>
      </c>
      <c r="C41" s="49"/>
      <c r="D41" s="49"/>
      <c r="E41" s="49"/>
      <c r="F41" s="49"/>
      <c r="G41" s="49"/>
      <c r="H41" s="49"/>
      <c r="I41" s="49"/>
      <c r="J41" s="50"/>
      <c r="K41" s="24" t="s">
        <v>38</v>
      </c>
      <c r="L41" s="24">
        <v>1580</v>
      </c>
      <c r="M41" s="24">
        <v>216</v>
      </c>
      <c r="N41" s="24">
        <v>54</v>
      </c>
      <c r="O41" s="24">
        <v>44</v>
      </c>
      <c r="P41" s="24">
        <v>53</v>
      </c>
      <c r="Q41" s="24">
        <v>83</v>
      </c>
      <c r="R41" s="24">
        <v>557</v>
      </c>
      <c r="S41" s="24">
        <v>188</v>
      </c>
      <c r="T41" s="24">
        <v>91</v>
      </c>
      <c r="U41" s="24">
        <v>13</v>
      </c>
      <c r="V41" s="24">
        <v>92</v>
      </c>
      <c r="W41" s="24">
        <v>282</v>
      </c>
      <c r="X41" s="24">
        <v>55</v>
      </c>
      <c r="Y41" s="24">
        <v>22</v>
      </c>
      <c r="Z41" s="24">
        <v>74</v>
      </c>
      <c r="AA41" s="24">
        <v>27</v>
      </c>
      <c r="AB41" s="24">
        <v>75</v>
      </c>
      <c r="AC41" s="24">
        <v>204</v>
      </c>
      <c r="AD41" s="24">
        <v>47</v>
      </c>
      <c r="AE41" s="24">
        <v>31</v>
      </c>
      <c r="AF41" s="24">
        <v>16</v>
      </c>
      <c r="AG41" s="24">
        <v>160</v>
      </c>
      <c r="AH41" s="24">
        <v>39</v>
      </c>
      <c r="AI41" s="24">
        <v>119</v>
      </c>
      <c r="AJ41" s="24">
        <v>18</v>
      </c>
      <c r="AK41" s="24">
        <v>220</v>
      </c>
      <c r="AL41" s="24">
        <v>134</v>
      </c>
      <c r="AM41" s="24">
        <v>34</v>
      </c>
      <c r="AN41" s="24">
        <v>8</v>
      </c>
      <c r="AO41" s="24">
        <v>69</v>
      </c>
      <c r="AP41" s="24">
        <v>38</v>
      </c>
      <c r="AQ41" s="25">
        <f t="shared" si="0"/>
        <v>4643</v>
      </c>
      <c r="AR41" s="24">
        <v>142753</v>
      </c>
    </row>
    <row r="42" spans="2:44" s="11" customFormat="1" ht="12.75" customHeight="1">
      <c r="B42" s="48" t="s">
        <v>59</v>
      </c>
      <c r="C42" s="49"/>
      <c r="D42" s="49"/>
      <c r="E42" s="49"/>
      <c r="F42" s="49"/>
      <c r="G42" s="49"/>
      <c r="H42" s="49"/>
      <c r="I42" s="49"/>
      <c r="J42" s="50"/>
      <c r="K42" s="24" t="s">
        <v>39</v>
      </c>
      <c r="L42" s="24">
        <v>514</v>
      </c>
      <c r="M42" s="24">
        <v>1227</v>
      </c>
      <c r="N42" s="24">
        <v>291</v>
      </c>
      <c r="O42" s="24">
        <v>887</v>
      </c>
      <c r="P42" s="24">
        <v>536</v>
      </c>
      <c r="Q42" s="24">
        <v>453</v>
      </c>
      <c r="R42" s="24">
        <v>251</v>
      </c>
      <c r="S42" s="24">
        <v>507</v>
      </c>
      <c r="T42" s="24">
        <v>563</v>
      </c>
      <c r="U42" s="24">
        <v>280</v>
      </c>
      <c r="V42" s="24">
        <v>476</v>
      </c>
      <c r="W42" s="24">
        <v>479</v>
      </c>
      <c r="X42" s="24">
        <v>400</v>
      </c>
      <c r="Y42" s="24">
        <v>206</v>
      </c>
      <c r="Z42" s="24">
        <v>484</v>
      </c>
      <c r="AA42" s="24">
        <v>263</v>
      </c>
      <c r="AB42" s="24">
        <v>467</v>
      </c>
      <c r="AC42" s="24">
        <v>366</v>
      </c>
      <c r="AD42" s="24">
        <v>412</v>
      </c>
      <c r="AE42" s="24">
        <v>366</v>
      </c>
      <c r="AF42" s="24">
        <v>136</v>
      </c>
      <c r="AG42" s="24">
        <v>174</v>
      </c>
      <c r="AH42" s="24">
        <v>301</v>
      </c>
      <c r="AI42" s="24">
        <v>122</v>
      </c>
      <c r="AJ42" s="24">
        <v>323</v>
      </c>
      <c r="AK42" s="24">
        <v>1148</v>
      </c>
      <c r="AL42" s="24">
        <v>761</v>
      </c>
      <c r="AM42" s="24">
        <v>95</v>
      </c>
      <c r="AN42" s="24">
        <v>116</v>
      </c>
      <c r="AO42" s="24">
        <v>48</v>
      </c>
      <c r="AP42" s="24">
        <v>112</v>
      </c>
      <c r="AQ42" s="25">
        <f t="shared" si="0"/>
        <v>12764</v>
      </c>
      <c r="AR42" s="24">
        <v>124574</v>
      </c>
    </row>
    <row r="43" spans="2:44" s="11" customFormat="1" ht="12.75" customHeight="1">
      <c r="B43" s="48" t="s">
        <v>63</v>
      </c>
      <c r="C43" s="49"/>
      <c r="D43" s="49"/>
      <c r="E43" s="49"/>
      <c r="F43" s="49"/>
      <c r="G43" s="49"/>
      <c r="H43" s="49"/>
      <c r="I43" s="49"/>
      <c r="J43" s="50"/>
      <c r="K43" s="24" t="s">
        <v>25</v>
      </c>
      <c r="L43" s="24">
        <v>1611</v>
      </c>
      <c r="M43" s="24">
        <v>1161</v>
      </c>
      <c r="N43" s="24">
        <v>298</v>
      </c>
      <c r="O43" s="24">
        <v>699</v>
      </c>
      <c r="P43" s="24">
        <v>450</v>
      </c>
      <c r="Q43" s="24">
        <v>405</v>
      </c>
      <c r="R43" s="24">
        <v>598</v>
      </c>
      <c r="S43" s="24">
        <v>648</v>
      </c>
      <c r="T43" s="24">
        <v>473</v>
      </c>
      <c r="U43" s="24">
        <v>222</v>
      </c>
      <c r="V43" s="24">
        <v>455</v>
      </c>
      <c r="W43" s="24">
        <v>581</v>
      </c>
      <c r="X43" s="24">
        <v>367</v>
      </c>
      <c r="Y43" s="24">
        <v>196</v>
      </c>
      <c r="Z43" s="24">
        <v>421</v>
      </c>
      <c r="AA43" s="24">
        <v>220</v>
      </c>
      <c r="AB43" s="24">
        <v>448</v>
      </c>
      <c r="AC43" s="24">
        <v>456</v>
      </c>
      <c r="AD43" s="24">
        <v>353</v>
      </c>
      <c r="AE43" s="24">
        <v>299</v>
      </c>
      <c r="AF43" s="24">
        <v>126</v>
      </c>
      <c r="AG43" s="24">
        <v>287</v>
      </c>
      <c r="AH43" s="24">
        <v>284</v>
      </c>
      <c r="AI43" s="24">
        <v>201</v>
      </c>
      <c r="AJ43" s="24">
        <v>272</v>
      </c>
      <c r="AK43" s="24">
        <v>1075</v>
      </c>
      <c r="AL43" s="24">
        <v>703</v>
      </c>
      <c r="AM43" s="24">
        <v>119</v>
      </c>
      <c r="AN43" s="24">
        <v>101</v>
      </c>
      <c r="AO43" s="24">
        <v>90</v>
      </c>
      <c r="AP43" s="24">
        <v>132</v>
      </c>
      <c r="AQ43" s="25">
        <f t="shared" si="0"/>
        <v>13751</v>
      </c>
      <c r="AR43" s="24">
        <v>214110</v>
      </c>
    </row>
    <row r="44" spans="2:44" s="11" customFormat="1" ht="12.75" customHeight="1">
      <c r="B44" s="48" t="s">
        <v>64</v>
      </c>
      <c r="C44" s="49"/>
      <c r="D44" s="49"/>
      <c r="E44" s="49"/>
      <c r="F44" s="49"/>
      <c r="G44" s="49"/>
      <c r="H44" s="49"/>
      <c r="I44" s="49"/>
      <c r="J44" s="50"/>
      <c r="K44" s="24" t="s">
        <v>40</v>
      </c>
      <c r="L44" s="24">
        <v>1225</v>
      </c>
      <c r="M44" s="24">
        <v>187</v>
      </c>
      <c r="N44" s="24">
        <v>43</v>
      </c>
      <c r="O44" s="24">
        <v>25</v>
      </c>
      <c r="P44" s="24">
        <v>41</v>
      </c>
      <c r="Q44" s="24">
        <v>52</v>
      </c>
      <c r="R44" s="24">
        <v>408</v>
      </c>
      <c r="S44" s="24">
        <v>170</v>
      </c>
      <c r="T44" s="24">
        <v>73</v>
      </c>
      <c r="U44" s="24">
        <v>13</v>
      </c>
      <c r="V44" s="24">
        <v>71</v>
      </c>
      <c r="W44" s="24">
        <v>197</v>
      </c>
      <c r="X44" s="24">
        <v>59</v>
      </c>
      <c r="Y44" s="24">
        <v>14</v>
      </c>
      <c r="Z44" s="24">
        <v>51</v>
      </c>
      <c r="AA44" s="24">
        <v>23</v>
      </c>
      <c r="AB44" s="24">
        <v>60</v>
      </c>
      <c r="AC44" s="24">
        <v>155</v>
      </c>
      <c r="AD44" s="24">
        <v>35</v>
      </c>
      <c r="AE44" s="24">
        <v>16</v>
      </c>
      <c r="AF44" s="24">
        <v>6</v>
      </c>
      <c r="AG44" s="24">
        <v>151</v>
      </c>
      <c r="AH44" s="24">
        <v>44</v>
      </c>
      <c r="AI44" s="24">
        <v>94</v>
      </c>
      <c r="AJ44" s="24">
        <v>12</v>
      </c>
      <c r="AK44" s="24">
        <v>207</v>
      </c>
      <c r="AL44" s="24">
        <v>86</v>
      </c>
      <c r="AM44" s="24">
        <v>34</v>
      </c>
      <c r="AN44" s="24">
        <v>8</v>
      </c>
      <c r="AO44" s="24">
        <v>52</v>
      </c>
      <c r="AP44" s="24">
        <v>34</v>
      </c>
      <c r="AQ44" s="25">
        <f t="shared" si="0"/>
        <v>3646</v>
      </c>
      <c r="AR44" s="24">
        <v>113133</v>
      </c>
    </row>
    <row r="45" spans="2:44" s="11" customFormat="1" ht="12.75" customHeight="1">
      <c r="B45" s="48" t="s">
        <v>65</v>
      </c>
      <c r="C45" s="49"/>
      <c r="D45" s="49"/>
      <c r="E45" s="49"/>
      <c r="F45" s="49"/>
      <c r="G45" s="49"/>
      <c r="H45" s="49"/>
      <c r="I45" s="49"/>
      <c r="J45" s="50"/>
      <c r="K45" s="24" t="s">
        <v>41</v>
      </c>
      <c r="L45" s="24">
        <v>386</v>
      </c>
      <c r="M45" s="24">
        <v>974</v>
      </c>
      <c r="N45" s="24">
        <v>255</v>
      </c>
      <c r="O45" s="24">
        <v>674</v>
      </c>
      <c r="P45" s="24">
        <v>409</v>
      </c>
      <c r="Q45" s="24">
        <v>353</v>
      </c>
      <c r="R45" s="24">
        <v>190</v>
      </c>
      <c r="S45" s="24">
        <v>478</v>
      </c>
      <c r="T45" s="24">
        <v>400</v>
      </c>
      <c r="U45" s="24">
        <v>209</v>
      </c>
      <c r="V45" s="24">
        <v>384</v>
      </c>
      <c r="W45" s="24">
        <v>384</v>
      </c>
      <c r="X45" s="24">
        <v>308</v>
      </c>
      <c r="Y45" s="24">
        <v>182</v>
      </c>
      <c r="Z45" s="24">
        <v>370</v>
      </c>
      <c r="AA45" s="24">
        <v>197</v>
      </c>
      <c r="AB45" s="24">
        <v>388</v>
      </c>
      <c r="AC45" s="24">
        <v>301</v>
      </c>
      <c r="AD45" s="24">
        <v>318</v>
      </c>
      <c r="AE45" s="24">
        <v>283</v>
      </c>
      <c r="AF45" s="24">
        <v>120</v>
      </c>
      <c r="AG45" s="24">
        <v>136</v>
      </c>
      <c r="AH45" s="24">
        <v>240</v>
      </c>
      <c r="AI45" s="24">
        <v>107</v>
      </c>
      <c r="AJ45" s="24">
        <v>260</v>
      </c>
      <c r="AK45" s="24">
        <v>868</v>
      </c>
      <c r="AL45" s="24">
        <v>617</v>
      </c>
      <c r="AM45" s="24">
        <v>85</v>
      </c>
      <c r="AN45" s="24">
        <v>93</v>
      </c>
      <c r="AO45" s="24">
        <v>38</v>
      </c>
      <c r="AP45" s="24">
        <v>98</v>
      </c>
      <c r="AQ45" s="25">
        <f t="shared" si="0"/>
        <v>10105</v>
      </c>
      <c r="AR45" s="24">
        <v>100977</v>
      </c>
    </row>
    <row r="46" spans="2:44" s="16" customFormat="1" ht="12.75" customHeight="1">
      <c r="B46" s="48" t="s">
        <v>67</v>
      </c>
      <c r="C46" s="49"/>
      <c r="D46" s="49"/>
      <c r="E46" s="49"/>
      <c r="F46" s="49"/>
      <c r="G46" s="49"/>
      <c r="H46" s="49"/>
      <c r="I46" s="49"/>
      <c r="J46" s="50"/>
      <c r="K46" s="24" t="s">
        <v>68</v>
      </c>
      <c r="L46" s="24">
        <v>2506</v>
      </c>
      <c r="M46" s="24">
        <v>2698</v>
      </c>
      <c r="N46" s="24">
        <v>526</v>
      </c>
      <c r="O46" s="24">
        <v>1788</v>
      </c>
      <c r="P46" s="24">
        <v>1120</v>
      </c>
      <c r="Q46" s="24">
        <v>1107</v>
      </c>
      <c r="R46" s="24">
        <v>1059</v>
      </c>
      <c r="S46" s="24">
        <v>1342</v>
      </c>
      <c r="T46" s="24">
        <v>1351</v>
      </c>
      <c r="U46" s="24">
        <v>1016</v>
      </c>
      <c r="V46" s="24">
        <v>1054</v>
      </c>
      <c r="W46" s="24">
        <v>1532</v>
      </c>
      <c r="X46" s="24">
        <v>967</v>
      </c>
      <c r="Y46" s="24">
        <v>559</v>
      </c>
      <c r="Z46" s="24">
        <v>971</v>
      </c>
      <c r="AA46" s="24">
        <v>762</v>
      </c>
      <c r="AB46" s="24">
        <v>1343</v>
      </c>
      <c r="AC46" s="24">
        <v>1905</v>
      </c>
      <c r="AD46" s="24">
        <v>1147</v>
      </c>
      <c r="AE46" s="24">
        <v>964</v>
      </c>
      <c r="AF46" s="24">
        <v>318</v>
      </c>
      <c r="AG46" s="24">
        <v>831</v>
      </c>
      <c r="AH46" s="24">
        <v>849</v>
      </c>
      <c r="AI46" s="24">
        <v>333</v>
      </c>
      <c r="AJ46" s="24">
        <v>659</v>
      </c>
      <c r="AK46" s="24">
        <v>3289</v>
      </c>
      <c r="AL46" s="24">
        <v>1664</v>
      </c>
      <c r="AM46" s="24">
        <v>337</v>
      </c>
      <c r="AN46" s="24">
        <v>284</v>
      </c>
      <c r="AO46" s="24">
        <v>312</v>
      </c>
      <c r="AP46" s="24">
        <v>208</v>
      </c>
      <c r="AQ46" s="25">
        <f t="shared" si="0"/>
        <v>34801</v>
      </c>
      <c r="AR46" s="24">
        <v>387287</v>
      </c>
    </row>
    <row r="47" spans="2:44" s="17" customFormat="1" ht="12">
      <c r="B47" s="26"/>
      <c r="C47" s="26"/>
      <c r="D47" s="26"/>
      <c r="E47" s="26"/>
      <c r="F47" s="26"/>
      <c r="G47" s="26"/>
      <c r="H47" s="26"/>
      <c r="I47" s="26"/>
      <c r="J47" s="26"/>
      <c r="K47" s="27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2:44" s="11" customFormat="1" ht="12" customHeight="1">
      <c r="B48" s="58" t="s">
        <v>17</v>
      </c>
      <c r="C48" s="59"/>
      <c r="D48" s="59"/>
      <c r="E48" s="59"/>
      <c r="F48" s="59"/>
      <c r="G48" s="59"/>
      <c r="H48" s="59"/>
      <c r="I48" s="59"/>
      <c r="J48" s="60"/>
      <c r="K48" s="24" t="s">
        <v>66</v>
      </c>
      <c r="L48" s="29">
        <f>SUM(L46/L22)*1000</f>
        <v>115.4413119587249</v>
      </c>
      <c r="M48" s="29">
        <f aca="true" t="shared" si="1" ref="M48:AR48">SUM(M46/M22)*1000</f>
        <v>160.77706930457063</v>
      </c>
      <c r="N48" s="29">
        <f t="shared" si="1"/>
        <v>149.3045699687766</v>
      </c>
      <c r="O48" s="29">
        <f t="shared" si="1"/>
        <v>177.27543129089827</v>
      </c>
      <c r="P48" s="29">
        <f t="shared" si="1"/>
        <v>168.5224195004514</v>
      </c>
      <c r="Q48" s="29">
        <f t="shared" si="1"/>
        <v>187.5</v>
      </c>
      <c r="R48" s="29">
        <f t="shared" si="1"/>
        <v>127.89855072463769</v>
      </c>
      <c r="S48" s="29">
        <f t="shared" si="1"/>
        <v>154.16427340608845</v>
      </c>
      <c r="T48" s="29">
        <f t="shared" si="1"/>
        <v>193.24846230868258</v>
      </c>
      <c r="U48" s="29">
        <f t="shared" si="1"/>
        <v>301.7523017523018</v>
      </c>
      <c r="V48" s="29">
        <f t="shared" si="1"/>
        <v>162.35366605052374</v>
      </c>
      <c r="W48" s="29">
        <f t="shared" si="1"/>
        <v>178.28465029675317</v>
      </c>
      <c r="X48" s="29">
        <f t="shared" si="1"/>
        <v>203.79346680716543</v>
      </c>
      <c r="Y48" s="29">
        <f t="shared" si="1"/>
        <v>231.2784443525031</v>
      </c>
      <c r="Z48" s="29">
        <f t="shared" si="1"/>
        <v>167.8769017980636</v>
      </c>
      <c r="AA48" s="29">
        <f t="shared" si="1"/>
        <v>262.39669421487605</v>
      </c>
      <c r="AB48" s="29">
        <f t="shared" si="1"/>
        <v>203.2692598758892</v>
      </c>
      <c r="AC48" s="29">
        <f t="shared" si="1"/>
        <v>282.9347987524135</v>
      </c>
      <c r="AD48" s="29">
        <f t="shared" si="1"/>
        <v>228.85075818036714</v>
      </c>
      <c r="AE48" s="29">
        <f t="shared" si="1"/>
        <v>210.38847664775207</v>
      </c>
      <c r="AF48" s="29">
        <f t="shared" si="1"/>
        <v>204.63320463320463</v>
      </c>
      <c r="AG48" s="29">
        <f t="shared" si="1"/>
        <v>217.31171548117155</v>
      </c>
      <c r="AH48" s="29">
        <f t="shared" si="1"/>
        <v>192.82307517601635</v>
      </c>
      <c r="AI48" s="29">
        <f t="shared" si="1"/>
        <v>115.54476058292852</v>
      </c>
      <c r="AJ48" s="29">
        <f t="shared" si="1"/>
        <v>159.99028890507404</v>
      </c>
      <c r="AK48" s="29">
        <f t="shared" si="1"/>
        <v>199.76919339164237</v>
      </c>
      <c r="AL48" s="29">
        <f t="shared" si="1"/>
        <v>171.14059446672837</v>
      </c>
      <c r="AM48" s="29">
        <f t="shared" si="1"/>
        <v>232.57418909592823</v>
      </c>
      <c r="AN48" s="29">
        <f t="shared" si="1"/>
        <v>219.47449768160743</v>
      </c>
      <c r="AO48" s="29">
        <f t="shared" si="1"/>
        <v>227.23962126729788</v>
      </c>
      <c r="AP48" s="29">
        <f t="shared" si="1"/>
        <v>123.149792776791</v>
      </c>
      <c r="AQ48" s="29">
        <f t="shared" si="1"/>
        <v>178.80226476360758</v>
      </c>
      <c r="AR48" s="29">
        <f t="shared" si="1"/>
        <v>142.48739166842037</v>
      </c>
    </row>
    <row r="49" spans="2:10" ht="12.75">
      <c r="B49" s="16"/>
      <c r="C49" s="16"/>
      <c r="D49" s="16"/>
      <c r="E49" s="16"/>
      <c r="F49" s="16"/>
      <c r="G49" s="16"/>
      <c r="H49" s="16"/>
      <c r="I49" s="16"/>
      <c r="J49" s="16"/>
    </row>
    <row r="50" s="16" customFormat="1" ht="11.25">
      <c r="B50" s="16" t="s">
        <v>71</v>
      </c>
    </row>
    <row r="51" spans="2:10" ht="12.75">
      <c r="B51" s="16"/>
      <c r="C51" s="16"/>
      <c r="D51" s="16"/>
      <c r="E51" s="16"/>
      <c r="F51" s="16"/>
      <c r="G51" s="16"/>
      <c r="H51" s="16"/>
      <c r="I51" s="16"/>
      <c r="J51" s="16"/>
    </row>
    <row r="52" spans="2:10" ht="12.75">
      <c r="B52" s="16"/>
      <c r="C52" s="16"/>
      <c r="D52" s="16"/>
      <c r="E52" s="16"/>
      <c r="F52" s="16"/>
      <c r="G52" s="16"/>
      <c r="H52" s="16"/>
      <c r="I52" s="16"/>
      <c r="J52" s="16"/>
    </row>
    <row r="53" spans="2:10" ht="12.75">
      <c r="B53" s="16"/>
      <c r="C53" s="16"/>
      <c r="D53" s="16"/>
      <c r="E53" s="16"/>
      <c r="F53" s="16"/>
      <c r="G53" s="16"/>
      <c r="H53" s="16"/>
      <c r="I53" s="16"/>
      <c r="J53" s="16"/>
    </row>
    <row r="54" spans="2:10" ht="12.75">
      <c r="B54" s="16"/>
      <c r="C54" s="16"/>
      <c r="D54" s="16"/>
      <c r="E54" s="16"/>
      <c r="F54" s="16"/>
      <c r="G54" s="16"/>
      <c r="H54" s="16"/>
      <c r="I54" s="16"/>
      <c r="J54" s="16"/>
    </row>
    <row r="55" spans="2:10" ht="12.75">
      <c r="B55" s="16"/>
      <c r="C55" s="16"/>
      <c r="D55" s="16"/>
      <c r="E55" s="16"/>
      <c r="F55" s="16"/>
      <c r="G55" s="16"/>
      <c r="H55" s="16"/>
      <c r="I55" s="16"/>
      <c r="J55" s="16"/>
    </row>
    <row r="56" spans="2:10" ht="12.75">
      <c r="B56" s="16"/>
      <c r="C56" s="16"/>
      <c r="D56" s="16"/>
      <c r="E56" s="16"/>
      <c r="F56" s="16"/>
      <c r="G56" s="16"/>
      <c r="H56" s="16"/>
      <c r="I56" s="16"/>
      <c r="J56" s="16"/>
    </row>
    <row r="57" spans="2:10" ht="12.75">
      <c r="B57" s="16"/>
      <c r="C57" s="16"/>
      <c r="D57" s="16"/>
      <c r="E57" s="16"/>
      <c r="F57" s="16"/>
      <c r="G57" s="16"/>
      <c r="H57" s="16"/>
      <c r="I57" s="16"/>
      <c r="J57" s="16"/>
    </row>
    <row r="58" spans="2:10" ht="12.75">
      <c r="B58" s="16"/>
      <c r="C58" s="16"/>
      <c r="D58" s="16"/>
      <c r="E58" s="16"/>
      <c r="F58" s="16"/>
      <c r="G58" s="16"/>
      <c r="H58" s="16"/>
      <c r="I58" s="16"/>
      <c r="J58" s="16"/>
    </row>
    <row r="59" spans="2:10" ht="12.75">
      <c r="B59" s="16"/>
      <c r="C59" s="16"/>
      <c r="D59" s="16"/>
      <c r="E59" s="16"/>
      <c r="F59" s="16"/>
      <c r="G59" s="16"/>
      <c r="H59" s="16"/>
      <c r="I59" s="16"/>
      <c r="J59" s="16"/>
    </row>
    <row r="60" spans="2:10" ht="12.75">
      <c r="B60" s="16"/>
      <c r="C60" s="16"/>
      <c r="D60" s="16"/>
      <c r="E60" s="16"/>
      <c r="F60" s="16"/>
      <c r="G60" s="16"/>
      <c r="H60" s="16"/>
      <c r="I60" s="16"/>
      <c r="J60" s="16"/>
    </row>
    <row r="61" spans="2:10" ht="12.75">
      <c r="B61" s="16"/>
      <c r="C61" s="16"/>
      <c r="D61" s="16"/>
      <c r="E61" s="16"/>
      <c r="F61" s="16"/>
      <c r="G61" s="16"/>
      <c r="H61" s="16"/>
      <c r="I61" s="16"/>
      <c r="J61" s="16"/>
    </row>
    <row r="62" spans="2:10" ht="12.75">
      <c r="B62" s="16"/>
      <c r="C62" s="16"/>
      <c r="D62" s="16"/>
      <c r="E62" s="16"/>
      <c r="F62" s="16"/>
      <c r="G62" s="16"/>
      <c r="H62" s="16"/>
      <c r="I62" s="16"/>
      <c r="J62" s="16"/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4" spans="2:10" ht="12.75">
      <c r="B64" s="16"/>
      <c r="C64" s="16"/>
      <c r="D64" s="16"/>
      <c r="E64" s="16"/>
      <c r="F64" s="16"/>
      <c r="G64" s="16"/>
      <c r="H64" s="16"/>
      <c r="I64" s="16"/>
      <c r="J64" s="16"/>
    </row>
    <row r="65" spans="2:10" ht="12.75">
      <c r="B65" s="16"/>
      <c r="C65" s="16"/>
      <c r="D65" s="16"/>
      <c r="E65" s="16"/>
      <c r="F65" s="16"/>
      <c r="G65" s="16"/>
      <c r="H65" s="16"/>
      <c r="I65" s="16"/>
      <c r="J65" s="16"/>
    </row>
    <row r="66" spans="2:10" ht="12.75">
      <c r="B66" s="16"/>
      <c r="C66" s="16"/>
      <c r="D66" s="16"/>
      <c r="E66" s="16"/>
      <c r="F66" s="16"/>
      <c r="G66" s="16"/>
      <c r="H66" s="16"/>
      <c r="I66" s="16"/>
      <c r="J66" s="16"/>
    </row>
    <row r="67" spans="2:10" ht="12.75">
      <c r="B67" s="16"/>
      <c r="C67" s="16"/>
      <c r="D67" s="16"/>
      <c r="E67" s="16"/>
      <c r="F67" s="16"/>
      <c r="G67" s="16"/>
      <c r="H67" s="16"/>
      <c r="I67" s="16"/>
      <c r="J67" s="16"/>
    </row>
    <row r="68" spans="2:10" ht="12.75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2.75">
      <c r="B69" s="16"/>
      <c r="C69" s="16"/>
      <c r="D69" s="16"/>
      <c r="E69" s="16"/>
      <c r="F69" s="16"/>
      <c r="G69" s="16"/>
      <c r="H69" s="16"/>
      <c r="I69" s="16"/>
      <c r="J69" s="16"/>
    </row>
    <row r="70" spans="2:10" ht="12.75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2.75">
      <c r="B71" s="16"/>
      <c r="C71" s="16"/>
      <c r="D71" s="16"/>
      <c r="E71" s="16"/>
      <c r="F71" s="16"/>
      <c r="G71" s="16"/>
      <c r="H71" s="16"/>
      <c r="I71" s="16"/>
      <c r="J71" s="16"/>
    </row>
    <row r="72" spans="2:10" ht="12.75">
      <c r="B72" s="16"/>
      <c r="C72" s="16"/>
      <c r="D72" s="16"/>
      <c r="E72" s="16"/>
      <c r="F72" s="16"/>
      <c r="G72" s="16"/>
      <c r="H72" s="16"/>
      <c r="I72" s="16"/>
      <c r="J72" s="16"/>
    </row>
    <row r="73" spans="2:10" ht="12.75">
      <c r="B73" s="16"/>
      <c r="C73" s="16"/>
      <c r="D73" s="16"/>
      <c r="E73" s="16"/>
      <c r="F73" s="16"/>
      <c r="G73" s="16"/>
      <c r="H73" s="16"/>
      <c r="I73" s="16"/>
      <c r="J73" s="16"/>
    </row>
    <row r="74" spans="2:10" ht="12.75">
      <c r="B74" s="16"/>
      <c r="C74" s="16"/>
      <c r="D74" s="16"/>
      <c r="E74" s="16"/>
      <c r="F74" s="16"/>
      <c r="G74" s="16"/>
      <c r="H74" s="16"/>
      <c r="I74" s="16"/>
      <c r="J74" s="16"/>
    </row>
    <row r="75" spans="2:10" ht="12.75">
      <c r="B75" s="16"/>
      <c r="C75" s="16"/>
      <c r="D75" s="16"/>
      <c r="E75" s="16"/>
      <c r="F75" s="16"/>
      <c r="G75" s="16"/>
      <c r="H75" s="16"/>
      <c r="I75" s="16"/>
      <c r="J75" s="16"/>
    </row>
    <row r="76" spans="2:10" ht="12.75">
      <c r="B76" s="16"/>
      <c r="C76" s="16"/>
      <c r="D76" s="16"/>
      <c r="E76" s="16"/>
      <c r="F76" s="16"/>
      <c r="G76" s="16"/>
      <c r="H76" s="16"/>
      <c r="I76" s="16"/>
      <c r="J76" s="16"/>
    </row>
    <row r="77" spans="2:10" ht="12.7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2.75">
      <c r="B78" s="16"/>
      <c r="C78" s="16"/>
      <c r="D78" s="16"/>
      <c r="E78" s="16"/>
      <c r="F78" s="16"/>
      <c r="G78" s="16"/>
      <c r="H78" s="16"/>
      <c r="I78" s="16"/>
      <c r="J78" s="16"/>
    </row>
    <row r="79" spans="2:10" ht="12.75">
      <c r="B79" s="16"/>
      <c r="C79" s="16"/>
      <c r="D79" s="16"/>
      <c r="E79" s="16"/>
      <c r="F79" s="16"/>
      <c r="G79" s="16"/>
      <c r="H79" s="16"/>
      <c r="I79" s="16"/>
      <c r="J79" s="16"/>
    </row>
    <row r="80" spans="2:10" ht="12.75">
      <c r="B80" s="16"/>
      <c r="C80" s="16"/>
      <c r="D80" s="16"/>
      <c r="E80" s="16"/>
      <c r="F80" s="16"/>
      <c r="G80" s="16"/>
      <c r="H80" s="16"/>
      <c r="I80" s="16"/>
      <c r="J80" s="16"/>
    </row>
    <row r="81" spans="2:10" ht="12.75">
      <c r="B81" s="16"/>
      <c r="C81" s="16"/>
      <c r="D81" s="16"/>
      <c r="E81" s="16"/>
      <c r="F81" s="16"/>
      <c r="G81" s="16"/>
      <c r="H81" s="16"/>
      <c r="I81" s="16"/>
      <c r="J81" s="16"/>
    </row>
    <row r="82" spans="2:10" ht="12.75">
      <c r="B82" s="16"/>
      <c r="C82" s="16"/>
      <c r="D82" s="16"/>
      <c r="E82" s="16"/>
      <c r="F82" s="16"/>
      <c r="G82" s="16"/>
      <c r="H82" s="16"/>
      <c r="I82" s="16"/>
      <c r="J82" s="16"/>
    </row>
    <row r="83" spans="2:10" ht="12.75">
      <c r="B83" s="16"/>
      <c r="C83" s="16"/>
      <c r="D83" s="16"/>
      <c r="E83" s="16"/>
      <c r="F83" s="16"/>
      <c r="G83" s="16"/>
      <c r="H83" s="16"/>
      <c r="I83" s="16"/>
      <c r="J83" s="16"/>
    </row>
    <row r="84" spans="2:10" ht="12.75">
      <c r="B84" s="16"/>
      <c r="C84" s="16"/>
      <c r="D84" s="16"/>
      <c r="E84" s="16"/>
      <c r="F84" s="16"/>
      <c r="G84" s="16"/>
      <c r="H84" s="16"/>
      <c r="I84" s="16"/>
      <c r="J84" s="16"/>
    </row>
    <row r="85" spans="2:10" ht="12.75">
      <c r="B85" s="16"/>
      <c r="C85" s="16"/>
      <c r="D85" s="16"/>
      <c r="E85" s="16"/>
      <c r="F85" s="16"/>
      <c r="G85" s="16"/>
      <c r="H85" s="16"/>
      <c r="I85" s="16"/>
      <c r="J85" s="16"/>
    </row>
    <row r="86" spans="2:10" ht="12.75">
      <c r="B86" s="16"/>
      <c r="C86" s="16"/>
      <c r="D86" s="16"/>
      <c r="E86" s="16"/>
      <c r="F86" s="16"/>
      <c r="G86" s="16"/>
      <c r="H86" s="16"/>
      <c r="I86" s="16"/>
      <c r="J86" s="16"/>
    </row>
    <row r="87" spans="2:10" ht="12.75">
      <c r="B87" s="16"/>
      <c r="C87" s="16"/>
      <c r="D87" s="16"/>
      <c r="E87" s="16"/>
      <c r="F87" s="16"/>
      <c r="G87" s="16"/>
      <c r="H87" s="16"/>
      <c r="I87" s="16"/>
      <c r="J87" s="16"/>
    </row>
    <row r="88" spans="2:10" ht="12.75">
      <c r="B88" s="16"/>
      <c r="C88" s="16"/>
      <c r="D88" s="16"/>
      <c r="E88" s="16"/>
      <c r="F88" s="16"/>
      <c r="G88" s="16"/>
      <c r="H88" s="16"/>
      <c r="I88" s="16"/>
      <c r="J88" s="16"/>
    </row>
    <row r="89" spans="2:10" ht="12.75">
      <c r="B89" s="16"/>
      <c r="C89" s="16"/>
      <c r="D89" s="16"/>
      <c r="E89" s="16"/>
      <c r="F89" s="16"/>
      <c r="G89" s="16"/>
      <c r="H89" s="16"/>
      <c r="I89" s="16"/>
      <c r="J89" s="16"/>
    </row>
    <row r="90" spans="2:10" ht="12.75">
      <c r="B90" s="16"/>
      <c r="C90" s="16"/>
      <c r="D90" s="16"/>
      <c r="E90" s="16"/>
      <c r="F90" s="16"/>
      <c r="G90" s="16"/>
      <c r="H90" s="16"/>
      <c r="I90" s="16"/>
      <c r="J90" s="16"/>
    </row>
    <row r="91" spans="2:10" ht="12.75">
      <c r="B91" s="16"/>
      <c r="C91" s="16"/>
      <c r="D91" s="16"/>
      <c r="E91" s="16"/>
      <c r="F91" s="16"/>
      <c r="G91" s="16"/>
      <c r="H91" s="16"/>
      <c r="I91" s="16"/>
      <c r="J91" s="16"/>
    </row>
    <row r="92" spans="2:10" ht="12.75">
      <c r="B92" s="16"/>
      <c r="C92" s="16"/>
      <c r="D92" s="16"/>
      <c r="E92" s="16"/>
      <c r="F92" s="16"/>
      <c r="G92" s="16"/>
      <c r="H92" s="16"/>
      <c r="I92" s="16"/>
      <c r="J92" s="16"/>
    </row>
    <row r="93" spans="2:10" ht="12.75">
      <c r="B93" s="16"/>
      <c r="C93" s="16"/>
      <c r="D93" s="16"/>
      <c r="E93" s="16"/>
      <c r="F93" s="16"/>
      <c r="G93" s="16"/>
      <c r="H93" s="16"/>
      <c r="I93" s="16"/>
      <c r="J93" s="16"/>
    </row>
    <row r="94" spans="2:10" ht="12.75">
      <c r="B94" s="16"/>
      <c r="C94" s="16"/>
      <c r="D94" s="16"/>
      <c r="E94" s="16"/>
      <c r="F94" s="16"/>
      <c r="G94" s="16"/>
      <c r="H94" s="16"/>
      <c r="I94" s="16"/>
      <c r="J94" s="16"/>
    </row>
    <row r="95" spans="2:10" ht="12.75">
      <c r="B95" s="16"/>
      <c r="C95" s="16"/>
      <c r="D95" s="16"/>
      <c r="E95" s="16"/>
      <c r="F95" s="16"/>
      <c r="G95" s="16"/>
      <c r="H95" s="16"/>
      <c r="I95" s="16"/>
      <c r="J95" s="16"/>
    </row>
    <row r="96" spans="2:10" ht="12.75"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75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75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75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75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75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75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75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75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75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75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75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75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75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75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75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75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10" ht="12.75"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2:10" ht="12.75"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2:10" ht="12.75"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2:10" ht="12.75"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2:10" ht="12.75"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2:10" ht="12.75"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2:10" ht="12.75"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2:10" ht="12.75"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2:10" ht="12.75"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2:10" ht="12.75"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2:10" ht="12.75"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2:10" ht="12.75"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2:10" ht="12.75"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2:10" ht="12.75"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2:10" ht="12.75"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2:10" ht="12.75"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2:10" ht="12.75"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2:10" ht="12.75"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2:10" ht="12.75"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2:10" ht="12.75"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2:10" ht="12.75"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2:10" ht="12.75"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2:10" ht="12.75"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2:10" ht="12.75"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2:10" ht="12.75"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2:10" ht="12.75"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2:10" ht="12.75"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2:10" ht="12.75"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2:10" ht="12.75"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2:10" ht="12.75"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2:10" ht="12.75"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2:10" ht="12.75"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2:10" ht="12.75"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2:10" ht="12.75"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2:10" ht="12.75"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2:10" ht="12.75"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2:10" ht="12.75"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2:10" ht="12.75"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2:10" ht="12.75"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2:10" ht="12.75"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2:10" ht="12.75"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2:10" ht="12.75"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2:10" ht="12.75"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2:10" ht="12.75"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2:10" ht="12.75"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2:10" ht="12.75"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2:10" ht="12.75"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2:10" ht="12.75">
      <c r="B160" s="16"/>
      <c r="C160" s="16"/>
      <c r="D160" s="16"/>
      <c r="E160" s="16"/>
      <c r="F160" s="16"/>
      <c r="G160" s="16"/>
      <c r="H160" s="16"/>
      <c r="I160" s="16"/>
      <c r="J160" s="16"/>
    </row>
  </sheetData>
  <mergeCells count="61">
    <mergeCell ref="B44:J44"/>
    <mergeCell ref="B35:J35"/>
    <mergeCell ref="B29:J29"/>
    <mergeCell ref="B30:J30"/>
    <mergeCell ref="B32:J32"/>
    <mergeCell ref="B33:J33"/>
    <mergeCell ref="B43:J43"/>
    <mergeCell ref="B36:J36"/>
    <mergeCell ref="B38:J38"/>
    <mergeCell ref="B37:J37"/>
    <mergeCell ref="B40:J40"/>
    <mergeCell ref="B41:J41"/>
    <mergeCell ref="B42:J42"/>
    <mergeCell ref="J11:L11"/>
    <mergeCell ref="B48:J48"/>
    <mergeCell ref="AR17:AR18"/>
    <mergeCell ref="Y17:Y18"/>
    <mergeCell ref="Z17:Z18"/>
    <mergeCell ref="M17:M18"/>
    <mergeCell ref="N17:N18"/>
    <mergeCell ref="B34:J34"/>
    <mergeCell ref="B39:J39"/>
    <mergeCell ref="B45:J45"/>
    <mergeCell ref="AC17:AC18"/>
    <mergeCell ref="A6:E6"/>
    <mergeCell ref="A1:P1"/>
    <mergeCell ref="A2:P2"/>
    <mergeCell ref="A3:P3"/>
    <mergeCell ref="A4:P4"/>
    <mergeCell ref="AF17:AF18"/>
    <mergeCell ref="B19:J19"/>
    <mergeCell ref="O17:O18"/>
    <mergeCell ref="P17:P18"/>
    <mergeCell ref="Q17:Q18"/>
    <mergeCell ref="L17:L18"/>
    <mergeCell ref="R17:R18"/>
    <mergeCell ref="W17:W18"/>
    <mergeCell ref="AQ17:AQ18"/>
    <mergeCell ref="AD17:AD18"/>
    <mergeCell ref="AE17:AE18"/>
    <mergeCell ref="S17:S18"/>
    <mergeCell ref="T17:T18"/>
    <mergeCell ref="U17:U18"/>
    <mergeCell ref="V17:V18"/>
    <mergeCell ref="AA17:AA18"/>
    <mergeCell ref="X17:X18"/>
    <mergeCell ref="AB17:AB18"/>
    <mergeCell ref="B46:J46"/>
    <mergeCell ref="B22:J22"/>
    <mergeCell ref="B21:J21"/>
    <mergeCell ref="B25:J25"/>
    <mergeCell ref="B28:J28"/>
    <mergeCell ref="B23:J23"/>
    <mergeCell ref="B24:J24"/>
    <mergeCell ref="B26:J26"/>
    <mergeCell ref="B27:J27"/>
    <mergeCell ref="B31:J31"/>
    <mergeCell ref="AG17:AG18"/>
    <mergeCell ref="AH17:AH18"/>
    <mergeCell ref="AI17:AI18"/>
    <mergeCell ref="AJ17:AJ18"/>
  </mergeCells>
  <printOptions/>
  <pageMargins left="0.75" right="0.75" top="1" bottom="1" header="0" footer="0"/>
  <pageSetup horizontalDpi="200" verticalDpi="200" orientation="landscape" paperSize="5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2007-10-29T20:41:35Z</cp:lastPrinted>
  <dcterms:created xsi:type="dcterms:W3CDTF">2005-09-05T18:56:16Z</dcterms:created>
  <dcterms:modified xsi:type="dcterms:W3CDTF">2007-10-29T20:41:44Z</dcterms:modified>
  <cp:category/>
  <cp:version/>
  <cp:contentType/>
  <cp:contentStatus/>
</cp:coreProperties>
</file>