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0815" windowHeight="2235" activeTab="0"/>
  </bookViews>
  <sheets>
    <sheet name="Tabla 12-12 " sheetId="1" r:id="rId1"/>
  </sheets>
  <definedNames>
    <definedName name="_xlnm.Print_Area" localSheetId="0">'Tabla 12-12 '!$A$1:$AP$31</definedName>
  </definedNames>
  <calcPr fullCalcOnLoad="1"/>
</workbook>
</file>

<file path=xl/sharedStrings.xml><?xml version="1.0" encoding="utf-8"?>
<sst xmlns="http://schemas.openxmlformats.org/spreadsheetml/2006/main" count="72" uniqueCount="72">
  <si>
    <t>Dirección de Políticas Regionales y Departamentales</t>
  </si>
  <si>
    <t>Tabla Número</t>
  </si>
  <si>
    <t>Variable</t>
  </si>
  <si>
    <t>Cobertura Geográfica</t>
  </si>
  <si>
    <t>Municipios del Departamento de San Marcos</t>
  </si>
  <si>
    <t>Período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</si>
  <si>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</si>
  <si>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</si>
  <si>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</si>
  <si>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</si>
  <si>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</si>
  <si>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</si>
  <si>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</si>
  <si>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</si>
  <si>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</si>
  <si>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</si>
  <si>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</si>
  <si>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</si>
  <si>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</si>
  <si>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</si>
  <si>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</si>
  <si>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</si>
  <si>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</si>
  <si>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</si>
  <si>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</si>
  <si>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</si>
  <si>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</si>
  <si>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</si>
  <si>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</si>
  <si>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 Municipio</t>
  </si>
  <si>
    <t>San Rafael Pie de la Cuesta</t>
  </si>
  <si>
    <t>San Cristóbal Cucho</t>
  </si>
  <si>
    <t>No asistio</t>
  </si>
  <si>
    <t>-</t>
  </si>
  <si>
    <t>Falta de dinero</t>
  </si>
  <si>
    <t>Tiene que trabajar</t>
  </si>
  <si>
    <t>No hay escuela</t>
  </si>
  <si>
    <t>Padres no quieren</t>
  </si>
  <si>
    <t>Quehaceres del hogar</t>
  </si>
  <si>
    <t>No gusta, no quiere ir</t>
  </si>
  <si>
    <t>Sus estudios</t>
  </si>
  <si>
    <t>Otras causas</t>
  </si>
  <si>
    <t>Indicador</t>
  </si>
  <si>
    <t>Tasa de inasistencia</t>
  </si>
  <si>
    <t>Tasa de Inasistencia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</si>
  <si>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</si>
  <si>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</si>
  <si>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</si>
  <si>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12- 12</t>
  </si>
  <si>
    <t>Número de personas</t>
  </si>
  <si>
    <t>Instituto Nacional de Estadística, XI Censo de Población y VI Habitación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</si>
  <si>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</si>
  <si>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</si>
  <si>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</si>
  <si>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</si>
  <si>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</si>
  <si>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</si>
  <si>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DEPT. SAN MARCOS</t>
  </si>
  <si>
    <t>Ref. Código Campo</t>
  </si>
  <si>
    <t>POB_INASIS</t>
  </si>
  <si>
    <t>NO_DINERO</t>
  </si>
  <si>
    <t>POR_TRAB</t>
  </si>
  <si>
    <t>NO_ESCUELA</t>
  </si>
  <si>
    <t>POR_PADRES</t>
  </si>
  <si>
    <t>POR_HOGAR</t>
  </si>
  <si>
    <t>NO_GUSTA</t>
  </si>
  <si>
    <t>OTROS_ESTUDIOS</t>
  </si>
  <si>
    <t>OTRAS</t>
  </si>
  <si>
    <t>P_INASIS</t>
  </si>
  <si>
    <t>Total Población más de 7 años</t>
  </si>
  <si>
    <t>T_POB_MAS7</t>
  </si>
  <si>
    <t>Población de más de 7 años que no asistió a la Escuela y causas</t>
  </si>
</sst>
</file>

<file path=xl/styles.xml><?xml version="1.0" encoding="utf-8"?>
<styleSheet xmlns="http://schemas.openxmlformats.org/spreadsheetml/2006/main">
  <numFmts count="3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.00;[Red]#,##0.00"/>
    <numFmt numFmtId="182" formatCode="#,##0;[Red]#,##0"/>
    <numFmt numFmtId="183" formatCode="0.0%"/>
    <numFmt numFmtId="184" formatCode="0;[Red]0"/>
    <numFmt numFmtId="185" formatCode="_(* #,##0.0_);_(* \(#,##0.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entury"/>
      <family val="1"/>
    </font>
    <font>
      <sz val="9"/>
      <name val="Century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7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>
      <alignment/>
    </xf>
    <xf numFmtId="1" fontId="9" fillId="3" borderId="11" xfId="0" applyNumberFormat="1" applyFont="1" applyFill="1" applyBorder="1" applyAlignment="1">
      <alignment/>
    </xf>
    <xf numFmtId="0" fontId="9" fillId="3" borderId="11" xfId="0" applyFont="1" applyFill="1" applyBorder="1" applyAlignment="1">
      <alignment/>
    </xf>
    <xf numFmtId="1" fontId="9" fillId="3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3" borderId="11" xfId="0" applyNumberFormat="1" applyFont="1" applyFill="1" applyBorder="1" applyAlignment="1">
      <alignment horizontal="left"/>
    </xf>
    <xf numFmtId="0" fontId="9" fillId="3" borderId="3" xfId="0" applyNumberFormat="1" applyFont="1" applyFill="1" applyBorder="1" applyAlignment="1">
      <alignment horizontal="right"/>
    </xf>
    <xf numFmtId="0" fontId="9" fillId="3" borderId="11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/>
    </xf>
    <xf numFmtId="0" fontId="9" fillId="3" borderId="11" xfId="0" applyNumberFormat="1" applyFont="1" applyFill="1" applyBorder="1" applyAlignment="1" applyProtection="1">
      <alignment horizontal="right"/>
      <protection/>
    </xf>
    <xf numFmtId="0" fontId="9" fillId="3" borderId="1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10" fillId="3" borderId="11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9" fillId="3" borderId="1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" fontId="8" fillId="2" borderId="1" xfId="0" applyNumberFormat="1" applyFont="1" applyFill="1" applyBorder="1" applyAlignment="1">
      <alignment wrapText="1"/>
    </xf>
    <xf numFmtId="16" fontId="8" fillId="2" borderId="3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"/>
  <sheetViews>
    <sheetView showGridLines="0" tabSelected="1" zoomScale="40" zoomScaleNormal="40" workbookViewId="0" topLeftCell="A1">
      <selection activeCell="Y39" sqref="Y39"/>
    </sheetView>
  </sheetViews>
  <sheetFormatPr defaultColWidth="11.421875" defaultRowHeight="12.75"/>
  <cols>
    <col min="1" max="1" width="2.421875" style="0" customWidth="1"/>
    <col min="2" max="4" width="2.7109375" style="0" customWidth="1"/>
    <col min="5" max="5" width="4.421875" style="0" customWidth="1"/>
    <col min="6" max="8" width="2.7109375" style="0" customWidth="1"/>
    <col min="9" max="9" width="3.7109375" style="0" customWidth="1"/>
    <col min="10" max="10" width="5.57421875" style="0" customWidth="1"/>
    <col min="11" max="11" width="9.7109375" style="0" customWidth="1"/>
    <col min="12" max="12" width="14.28125" style="0" customWidth="1"/>
    <col min="13" max="13" width="11.28125" style="0" bestFit="1" customWidth="1"/>
    <col min="14" max="14" width="13.57421875" style="0" customWidth="1"/>
    <col min="15" max="15" width="13.421875" style="0" customWidth="1"/>
    <col min="16" max="16" width="11.7109375" style="0" customWidth="1"/>
    <col min="17" max="17" width="10.8515625" style="0" customWidth="1"/>
    <col min="18" max="18" width="10.7109375" style="0" customWidth="1"/>
    <col min="19" max="19" width="7.7109375" style="0" bestFit="1" customWidth="1"/>
    <col min="20" max="20" width="8.57421875" style="0" customWidth="1"/>
    <col min="21" max="21" width="10.421875" style="0" bestFit="1" customWidth="1"/>
    <col min="22" max="22" width="7.57421875" style="0" bestFit="1" customWidth="1"/>
    <col min="23" max="23" width="11.7109375" style="0" bestFit="1" customWidth="1"/>
    <col min="24" max="24" width="10.7109375" style="0" customWidth="1"/>
    <col min="25" max="25" width="10.57421875" style="0" customWidth="1"/>
    <col min="26" max="26" width="11.7109375" style="0" customWidth="1"/>
    <col min="27" max="27" width="10.28125" style="0" bestFit="1" customWidth="1"/>
    <col min="28" max="28" width="10.140625" style="0" bestFit="1" customWidth="1"/>
    <col min="29" max="29" width="7.57421875" style="0" customWidth="1"/>
    <col min="30" max="30" width="7.57421875" style="0" bestFit="1" customWidth="1"/>
    <col min="31" max="36" width="10.7109375" style="0" customWidth="1"/>
    <col min="37" max="37" width="13.7109375" style="0" customWidth="1"/>
    <col min="38" max="42" width="10.7109375" style="0" customWidth="1"/>
    <col min="43" max="16384" width="2.7109375" style="0" customWidth="1"/>
  </cols>
  <sheetData>
    <row r="1" spans="1:41" s="2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1" customFormat="1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1" customFormat="1" ht="12.7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21" customFormat="1" ht="12.75" customHeight="1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="20" customFormat="1" ht="12"/>
    <row r="6" spans="1:41" s="21" customFormat="1" ht="12.75" customHeight="1">
      <c r="A6" s="87" t="s">
        <v>1</v>
      </c>
      <c r="B6" s="88"/>
      <c r="C6" s="88"/>
      <c r="D6" s="88"/>
      <c r="E6" s="89"/>
      <c r="F6" s="22"/>
      <c r="I6" s="20"/>
      <c r="J6" s="90" t="s">
        <v>48</v>
      </c>
      <c r="K6" s="91"/>
      <c r="L6" s="3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="20" customFormat="1" ht="12"/>
    <row r="8" spans="2:21" s="20" customFormat="1" ht="12">
      <c r="B8" s="31" t="s">
        <v>2</v>
      </c>
      <c r="C8" s="32"/>
      <c r="D8" s="32"/>
      <c r="E8" s="32"/>
      <c r="F8" s="32"/>
      <c r="G8" s="32"/>
      <c r="H8" s="32"/>
      <c r="I8" s="32"/>
      <c r="J8" s="32"/>
      <c r="K8" s="74" t="s">
        <v>71</v>
      </c>
      <c r="L8" s="74"/>
      <c r="M8" s="74"/>
      <c r="N8" s="74"/>
      <c r="O8" s="74"/>
      <c r="P8" s="74"/>
      <c r="Q8" s="74"/>
      <c r="R8" s="75"/>
      <c r="S8" s="23"/>
      <c r="T8" s="23"/>
      <c r="U8" s="23"/>
    </row>
    <row r="9" spans="2:21" s="24" customFormat="1" ht="12.75" customHeight="1">
      <c r="B9" s="33" t="s">
        <v>42</v>
      </c>
      <c r="C9" s="34"/>
      <c r="D9" s="34"/>
      <c r="E9" s="34"/>
      <c r="F9" s="34"/>
      <c r="G9" s="34"/>
      <c r="H9" s="34"/>
      <c r="I9" s="34"/>
      <c r="J9" s="34"/>
      <c r="K9" s="76" t="s">
        <v>43</v>
      </c>
      <c r="L9" s="76"/>
      <c r="M9" s="76"/>
      <c r="N9" s="76"/>
      <c r="O9" s="76"/>
      <c r="P9" s="76"/>
      <c r="Q9" s="76"/>
      <c r="R9" s="77"/>
      <c r="S9" s="78"/>
      <c r="T9" s="78"/>
      <c r="U9" s="78"/>
    </row>
    <row r="10" spans="2:21" s="20" customFormat="1" ht="12.75" customHeight="1">
      <c r="B10" s="35" t="s">
        <v>3</v>
      </c>
      <c r="C10" s="36"/>
      <c r="D10" s="36"/>
      <c r="E10" s="36"/>
      <c r="F10" s="36"/>
      <c r="G10" s="36"/>
      <c r="H10" s="36"/>
      <c r="I10" s="36"/>
      <c r="J10" s="36"/>
      <c r="K10" s="80" t="s">
        <v>4</v>
      </c>
      <c r="L10" s="80"/>
      <c r="M10" s="80"/>
      <c r="N10" s="80"/>
      <c r="O10" s="80"/>
      <c r="P10" s="80"/>
      <c r="Q10" s="80"/>
      <c r="R10" s="81"/>
      <c r="S10" s="79"/>
      <c r="T10" s="79"/>
      <c r="U10" s="79"/>
    </row>
    <row r="11" spans="2:21" s="20" customFormat="1" ht="12">
      <c r="B11" s="35" t="s">
        <v>5</v>
      </c>
      <c r="C11" s="36"/>
      <c r="D11" s="36"/>
      <c r="E11" s="36"/>
      <c r="F11" s="36"/>
      <c r="G11" s="36"/>
      <c r="H11" s="36"/>
      <c r="I11" s="36"/>
      <c r="J11" s="36"/>
      <c r="K11" s="80">
        <v>2002</v>
      </c>
      <c r="L11" s="80"/>
      <c r="M11" s="80"/>
      <c r="N11" s="80"/>
      <c r="O11" s="80"/>
      <c r="P11" s="80"/>
      <c r="Q11" s="80"/>
      <c r="R11" s="81"/>
      <c r="S11" s="79"/>
      <c r="T11" s="79"/>
      <c r="U11" s="79"/>
    </row>
    <row r="12" spans="2:21" s="20" customFormat="1" ht="12.75" customHeight="1">
      <c r="B12" s="35" t="s">
        <v>6</v>
      </c>
      <c r="C12" s="36"/>
      <c r="D12" s="36"/>
      <c r="E12" s="36"/>
      <c r="F12" s="36"/>
      <c r="G12" s="36"/>
      <c r="H12" s="36"/>
      <c r="I12" s="36"/>
      <c r="J12" s="36"/>
      <c r="K12" s="80" t="s">
        <v>49</v>
      </c>
      <c r="L12" s="80"/>
      <c r="M12" s="80"/>
      <c r="N12" s="80"/>
      <c r="O12" s="80"/>
      <c r="P12" s="80"/>
      <c r="Q12" s="80"/>
      <c r="R12" s="81"/>
      <c r="S12" s="79"/>
      <c r="T12" s="79"/>
      <c r="U12" s="79"/>
    </row>
    <row r="13" spans="2:21" s="20" customFormat="1" ht="12.75" customHeight="1">
      <c r="B13" s="37" t="s">
        <v>7</v>
      </c>
      <c r="C13" s="38"/>
      <c r="D13" s="38"/>
      <c r="E13" s="38"/>
      <c r="F13" s="38"/>
      <c r="G13" s="38"/>
      <c r="H13" s="38"/>
      <c r="I13" s="38"/>
      <c r="J13" s="38"/>
      <c r="K13" s="85" t="s">
        <v>50</v>
      </c>
      <c r="L13" s="85"/>
      <c r="M13" s="85"/>
      <c r="N13" s="85"/>
      <c r="O13" s="85"/>
      <c r="P13" s="85"/>
      <c r="Q13" s="85"/>
      <c r="R13" s="86"/>
      <c r="S13" s="79"/>
      <c r="T13" s="79"/>
      <c r="U13" s="79"/>
    </row>
    <row r="14" spans="2:41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  <c r="AH14" s="10"/>
      <c r="AI14" s="11"/>
      <c r="AJ14" s="11"/>
      <c r="AK14" s="11"/>
      <c r="AL14" s="11"/>
      <c r="AM14" s="10"/>
      <c r="AN14" s="10"/>
      <c r="AO14" s="10"/>
    </row>
    <row r="15" spans="2:41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:41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3" s="14" customFormat="1" ht="13.5" customHeight="1">
      <c r="A17"/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28"/>
      <c r="M17" s="71" t="s">
        <v>8</v>
      </c>
      <c r="N17" s="71" t="s">
        <v>51</v>
      </c>
      <c r="O17" s="71" t="s">
        <v>52</v>
      </c>
      <c r="P17" s="71" t="s">
        <v>9</v>
      </c>
      <c r="Q17" s="71" t="s">
        <v>53</v>
      </c>
      <c r="R17" s="71" t="s">
        <v>10</v>
      </c>
      <c r="S17" s="71" t="s">
        <v>54</v>
      </c>
      <c r="T17" s="71" t="s">
        <v>11</v>
      </c>
      <c r="U17" s="71" t="s">
        <v>12</v>
      </c>
      <c r="V17" s="71" t="s">
        <v>13</v>
      </c>
      <c r="W17" s="71" t="s">
        <v>30</v>
      </c>
      <c r="X17" s="71" t="s">
        <v>14</v>
      </c>
      <c r="Y17" s="71" t="s">
        <v>15</v>
      </c>
      <c r="Z17" s="71" t="s">
        <v>16</v>
      </c>
      <c r="AA17" s="71" t="s">
        <v>17</v>
      </c>
      <c r="AB17" s="71" t="s">
        <v>18</v>
      </c>
      <c r="AC17" s="71" t="s">
        <v>19</v>
      </c>
      <c r="AD17" s="71" t="s">
        <v>55</v>
      </c>
      <c r="AE17" s="71" t="s">
        <v>20</v>
      </c>
      <c r="AF17" s="71" t="s">
        <v>21</v>
      </c>
      <c r="AG17" s="71" t="s">
        <v>22</v>
      </c>
      <c r="AH17" s="71" t="s">
        <v>23</v>
      </c>
      <c r="AI17" s="71" t="s">
        <v>56</v>
      </c>
      <c r="AJ17" s="71" t="s">
        <v>24</v>
      </c>
      <c r="AK17" s="71" t="s">
        <v>31</v>
      </c>
      <c r="AL17" s="71" t="s">
        <v>25</v>
      </c>
      <c r="AM17" s="71" t="s">
        <v>26</v>
      </c>
      <c r="AN17" s="71" t="s">
        <v>27</v>
      </c>
      <c r="AO17" s="71" t="s">
        <v>28</v>
      </c>
      <c r="AP17" s="71" t="s">
        <v>57</v>
      </c>
      <c r="AQ17"/>
    </row>
    <row r="18" spans="1:43" s="14" customFormat="1" ht="13.5" customHeight="1">
      <c r="A1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29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/>
    </row>
    <row r="19" spans="2:42" s="15" customFormat="1" ht="11.25">
      <c r="B19" s="73" t="s">
        <v>29</v>
      </c>
      <c r="C19" s="73"/>
      <c r="D19" s="73"/>
      <c r="E19" s="73"/>
      <c r="F19" s="73"/>
      <c r="G19" s="73"/>
      <c r="H19" s="73"/>
      <c r="I19" s="73"/>
      <c r="J19" s="73"/>
      <c r="K19" s="73"/>
      <c r="L19" s="39" t="s">
        <v>58</v>
      </c>
      <c r="M19" s="40">
        <v>1201</v>
      </c>
      <c r="N19" s="40">
        <v>1202</v>
      </c>
      <c r="O19" s="40">
        <v>1203</v>
      </c>
      <c r="P19" s="40">
        <v>1204</v>
      </c>
      <c r="Q19" s="40">
        <v>1205</v>
      </c>
      <c r="R19" s="40">
        <v>1206</v>
      </c>
      <c r="S19" s="40">
        <v>1207</v>
      </c>
      <c r="T19" s="40">
        <v>1208</v>
      </c>
      <c r="U19" s="40">
        <v>1209</v>
      </c>
      <c r="V19" s="40">
        <v>1210</v>
      </c>
      <c r="W19" s="40">
        <v>1211</v>
      </c>
      <c r="X19" s="40">
        <v>1212</v>
      </c>
      <c r="Y19" s="40">
        <v>1213</v>
      </c>
      <c r="Z19" s="40">
        <v>1214</v>
      </c>
      <c r="AA19" s="40">
        <v>1215</v>
      </c>
      <c r="AB19" s="40">
        <v>1216</v>
      </c>
      <c r="AC19" s="40">
        <v>1217</v>
      </c>
      <c r="AD19" s="40">
        <v>1218</v>
      </c>
      <c r="AE19" s="40">
        <v>1219</v>
      </c>
      <c r="AF19" s="40">
        <v>1220</v>
      </c>
      <c r="AG19" s="40">
        <v>1221</v>
      </c>
      <c r="AH19" s="40">
        <v>1222</v>
      </c>
      <c r="AI19" s="40">
        <v>1223</v>
      </c>
      <c r="AJ19" s="40">
        <v>1224</v>
      </c>
      <c r="AK19" s="40">
        <v>1225</v>
      </c>
      <c r="AL19" s="40">
        <v>1226</v>
      </c>
      <c r="AM19" s="40">
        <v>1227</v>
      </c>
      <c r="AN19" s="40">
        <v>1228</v>
      </c>
      <c r="AO19" s="40">
        <v>1229</v>
      </c>
      <c r="AP19" s="41">
        <v>12</v>
      </c>
    </row>
    <row r="20" spans="2:42" s="15" customFormat="1" ht="12.75">
      <c r="B20" s="16"/>
      <c r="C20" s="12"/>
      <c r="D20" s="12"/>
      <c r="E20" s="12"/>
      <c r="F20" s="12"/>
      <c r="G20" s="12"/>
      <c r="H20" s="12"/>
      <c r="I20" s="12"/>
      <c r="J20" s="12"/>
      <c r="K20" s="17"/>
      <c r="L20" s="25"/>
      <c r="M20" s="17"/>
      <c r="N20" s="17"/>
      <c r="O20" s="17"/>
      <c r="P20" s="13"/>
      <c r="Q20" s="13"/>
      <c r="R20" s="17"/>
      <c r="S20" s="17"/>
      <c r="T20" s="17"/>
      <c r="U20" s="17"/>
      <c r="V20" s="17"/>
      <c r="W20" s="17"/>
      <c r="X20" s="13"/>
      <c r="Y20" s="13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9"/>
    </row>
    <row r="21" spans="1:42" s="47" customFormat="1" ht="12" customHeight="1">
      <c r="A21" s="43"/>
      <c r="B21" s="68" t="s">
        <v>69</v>
      </c>
      <c r="C21" s="69"/>
      <c r="D21" s="69"/>
      <c r="E21" s="69"/>
      <c r="F21" s="69"/>
      <c r="G21" s="69"/>
      <c r="H21" s="69"/>
      <c r="I21" s="69"/>
      <c r="J21" s="69"/>
      <c r="K21" s="70"/>
      <c r="L21" s="42" t="s">
        <v>70</v>
      </c>
      <c r="M21" s="44">
        <v>30042</v>
      </c>
      <c r="N21" s="45">
        <v>47980</v>
      </c>
      <c r="O21" s="45">
        <v>11343</v>
      </c>
      <c r="P21" s="45">
        <v>34416</v>
      </c>
      <c r="Q21" s="45">
        <v>21870</v>
      </c>
      <c r="R21" s="45">
        <v>37452</v>
      </c>
      <c r="S21" s="45">
        <v>48462</v>
      </c>
      <c r="T21" s="45">
        <v>9920</v>
      </c>
      <c r="U21" s="45">
        <v>31073</v>
      </c>
      <c r="V21" s="45">
        <v>21096</v>
      </c>
      <c r="W21" s="45">
        <v>10518</v>
      </c>
      <c r="X21" s="45">
        <v>20051</v>
      </c>
      <c r="Y21" s="45">
        <v>27831</v>
      </c>
      <c r="Z21" s="45">
        <v>11289</v>
      </c>
      <c r="AA21" s="45">
        <v>55341</v>
      </c>
      <c r="AB21" s="45">
        <v>19897</v>
      </c>
      <c r="AC21" s="45">
        <v>22075</v>
      </c>
      <c r="AD21" s="45">
        <v>22945</v>
      </c>
      <c r="AE21" s="45">
        <v>28885</v>
      </c>
      <c r="AF21" s="45">
        <v>14703</v>
      </c>
      <c r="AG21" s="45">
        <v>11203</v>
      </c>
      <c r="AH21" s="45">
        <v>13078</v>
      </c>
      <c r="AI21" s="45">
        <v>15783</v>
      </c>
      <c r="AJ21" s="45">
        <v>13068</v>
      </c>
      <c r="AK21" s="45">
        <v>10949</v>
      </c>
      <c r="AL21" s="45">
        <v>10518</v>
      </c>
      <c r="AM21" s="45">
        <v>6735</v>
      </c>
      <c r="AN21" s="45">
        <v>3892</v>
      </c>
      <c r="AO21" s="45">
        <v>7635</v>
      </c>
      <c r="AP21" s="46">
        <f>SUM(M21:AO21)</f>
        <v>620050</v>
      </c>
    </row>
    <row r="22" spans="2:43" s="43" customFormat="1" ht="12">
      <c r="B22" s="61" t="s">
        <v>32</v>
      </c>
      <c r="C22" s="62"/>
      <c r="D22" s="62"/>
      <c r="E22" s="62"/>
      <c r="F22" s="62"/>
      <c r="G22" s="62"/>
      <c r="H22" s="62"/>
      <c r="I22" s="62"/>
      <c r="J22" s="62"/>
      <c r="K22" s="63"/>
      <c r="L22" s="48" t="s">
        <v>59</v>
      </c>
      <c r="M22" s="49">
        <v>18549</v>
      </c>
      <c r="N22" s="49">
        <v>29450</v>
      </c>
      <c r="O22" s="49">
        <v>7155</v>
      </c>
      <c r="P22" s="49">
        <v>21267</v>
      </c>
      <c r="Q22" s="49">
        <v>13800</v>
      </c>
      <c r="R22" s="49">
        <v>24104</v>
      </c>
      <c r="S22" s="49">
        <v>30708</v>
      </c>
      <c r="T22" s="49">
        <v>6324</v>
      </c>
      <c r="U22" s="49">
        <v>20675</v>
      </c>
      <c r="V22" s="49">
        <v>13141</v>
      </c>
      <c r="W22" s="49">
        <v>7222</v>
      </c>
      <c r="X22" s="49">
        <v>13047</v>
      </c>
      <c r="Y22" s="49">
        <v>18960</v>
      </c>
      <c r="Z22" s="49">
        <v>7639</v>
      </c>
      <c r="AA22" s="49">
        <v>38097</v>
      </c>
      <c r="AB22" s="49">
        <v>13585</v>
      </c>
      <c r="AC22" s="49">
        <v>15267</v>
      </c>
      <c r="AD22" s="49">
        <v>16121</v>
      </c>
      <c r="AE22" s="49">
        <v>18381</v>
      </c>
      <c r="AF22" s="49">
        <v>10074</v>
      </c>
      <c r="AG22" s="49">
        <v>7608</v>
      </c>
      <c r="AH22" s="49">
        <v>9106</v>
      </c>
      <c r="AI22" s="49">
        <v>9290</v>
      </c>
      <c r="AJ22" s="49">
        <v>8944</v>
      </c>
      <c r="AK22" s="49">
        <v>7259</v>
      </c>
      <c r="AL22" s="49">
        <v>6712</v>
      </c>
      <c r="AM22" s="49">
        <v>4526</v>
      </c>
      <c r="AN22" s="49">
        <v>2179</v>
      </c>
      <c r="AO22" s="50">
        <v>4266</v>
      </c>
      <c r="AP22" s="50">
        <f aca="true" t="shared" si="0" ref="AP22:AP30">SUM(M22:AO22)</f>
        <v>403456</v>
      </c>
      <c r="AQ22" s="51"/>
    </row>
    <row r="23" spans="2:43" s="43" customFormat="1" ht="12">
      <c r="B23" s="60" t="s">
        <v>34</v>
      </c>
      <c r="C23" s="60"/>
      <c r="D23" s="60"/>
      <c r="E23" s="60"/>
      <c r="F23" s="60"/>
      <c r="G23" s="60"/>
      <c r="H23" s="60"/>
      <c r="I23" s="60"/>
      <c r="J23" s="60"/>
      <c r="K23" s="60"/>
      <c r="L23" s="48" t="s">
        <v>60</v>
      </c>
      <c r="M23" s="50">
        <v>94</v>
      </c>
      <c r="N23" s="52">
        <v>180</v>
      </c>
      <c r="O23" s="53">
        <v>24</v>
      </c>
      <c r="P23" s="53">
        <v>451</v>
      </c>
      <c r="Q23" s="53">
        <v>177</v>
      </c>
      <c r="R23" s="53">
        <v>667</v>
      </c>
      <c r="S23" s="53">
        <v>568</v>
      </c>
      <c r="T23" s="53">
        <v>83</v>
      </c>
      <c r="U23" s="53">
        <v>649</v>
      </c>
      <c r="V23" s="53">
        <v>67</v>
      </c>
      <c r="W23" s="53">
        <v>150</v>
      </c>
      <c r="X23" s="53">
        <v>129</v>
      </c>
      <c r="Y23" s="53">
        <v>380</v>
      </c>
      <c r="Z23" s="53">
        <v>104</v>
      </c>
      <c r="AA23" s="53">
        <v>946</v>
      </c>
      <c r="AB23" s="53">
        <v>160</v>
      </c>
      <c r="AC23" s="53">
        <v>170</v>
      </c>
      <c r="AD23" s="53">
        <v>340</v>
      </c>
      <c r="AE23" s="53">
        <v>392</v>
      </c>
      <c r="AF23" s="53">
        <v>292</v>
      </c>
      <c r="AG23" s="53">
        <v>195</v>
      </c>
      <c r="AH23" s="53">
        <v>124</v>
      </c>
      <c r="AI23" s="53">
        <v>118</v>
      </c>
      <c r="AJ23" s="53">
        <v>280</v>
      </c>
      <c r="AK23" s="53">
        <v>147</v>
      </c>
      <c r="AL23" s="53">
        <v>93</v>
      </c>
      <c r="AM23" s="53">
        <v>35</v>
      </c>
      <c r="AN23" s="53">
        <v>24</v>
      </c>
      <c r="AO23" s="53">
        <v>18</v>
      </c>
      <c r="AP23" s="50">
        <f t="shared" si="0"/>
        <v>7057</v>
      </c>
      <c r="AQ23" s="54"/>
    </row>
    <row r="24" spans="2:43" s="43" customFormat="1" ht="12">
      <c r="B24" s="60" t="s">
        <v>35</v>
      </c>
      <c r="C24" s="60"/>
      <c r="D24" s="60"/>
      <c r="E24" s="60"/>
      <c r="F24" s="60"/>
      <c r="G24" s="60"/>
      <c r="H24" s="60"/>
      <c r="I24" s="60"/>
      <c r="J24" s="60"/>
      <c r="K24" s="60"/>
      <c r="L24" s="48" t="s">
        <v>61</v>
      </c>
      <c r="M24" s="50">
        <v>30</v>
      </c>
      <c r="N24" s="52">
        <v>78</v>
      </c>
      <c r="O24" s="53">
        <v>5</v>
      </c>
      <c r="P24" s="53">
        <v>60</v>
      </c>
      <c r="Q24" s="53">
        <v>51</v>
      </c>
      <c r="R24" s="53">
        <v>156</v>
      </c>
      <c r="S24" s="53">
        <v>67</v>
      </c>
      <c r="T24" s="53">
        <v>7</v>
      </c>
      <c r="U24" s="53">
        <v>81</v>
      </c>
      <c r="V24" s="53">
        <v>26</v>
      </c>
      <c r="W24" s="53">
        <v>7</v>
      </c>
      <c r="X24" s="53">
        <v>48</v>
      </c>
      <c r="Y24" s="53">
        <v>45</v>
      </c>
      <c r="Z24" s="53">
        <v>11</v>
      </c>
      <c r="AA24" s="53">
        <v>113</v>
      </c>
      <c r="AB24" s="53">
        <v>14</v>
      </c>
      <c r="AC24" s="53">
        <v>41</v>
      </c>
      <c r="AD24" s="53">
        <v>74</v>
      </c>
      <c r="AE24" s="53">
        <v>48</v>
      </c>
      <c r="AF24" s="53">
        <v>44</v>
      </c>
      <c r="AG24" s="53">
        <v>20</v>
      </c>
      <c r="AH24" s="53">
        <v>18</v>
      </c>
      <c r="AI24" s="53">
        <v>35</v>
      </c>
      <c r="AJ24" s="53">
        <v>14</v>
      </c>
      <c r="AK24" s="53">
        <v>57</v>
      </c>
      <c r="AL24" s="53">
        <v>31</v>
      </c>
      <c r="AM24" s="53">
        <v>7</v>
      </c>
      <c r="AN24" s="53">
        <v>4</v>
      </c>
      <c r="AO24" s="53">
        <v>4</v>
      </c>
      <c r="AP24" s="50">
        <f t="shared" si="0"/>
        <v>1196</v>
      </c>
      <c r="AQ24" s="54"/>
    </row>
    <row r="25" spans="2:43" s="43" customFormat="1" ht="12">
      <c r="B25" s="60" t="s">
        <v>36</v>
      </c>
      <c r="C25" s="60"/>
      <c r="D25" s="60"/>
      <c r="E25" s="60"/>
      <c r="F25" s="60"/>
      <c r="G25" s="60"/>
      <c r="H25" s="60"/>
      <c r="I25" s="60"/>
      <c r="J25" s="60"/>
      <c r="K25" s="60"/>
      <c r="L25" s="48" t="s">
        <v>62</v>
      </c>
      <c r="M25" s="50">
        <v>5</v>
      </c>
      <c r="N25" s="52">
        <v>5</v>
      </c>
      <c r="O25" s="53">
        <v>1</v>
      </c>
      <c r="P25" s="53">
        <v>13</v>
      </c>
      <c r="Q25" s="53">
        <v>24</v>
      </c>
      <c r="R25" s="53">
        <v>22</v>
      </c>
      <c r="S25" s="53">
        <v>25</v>
      </c>
      <c r="T25" s="53">
        <v>1</v>
      </c>
      <c r="U25" s="53">
        <v>15</v>
      </c>
      <c r="V25" s="53">
        <v>7</v>
      </c>
      <c r="W25" s="53">
        <v>16</v>
      </c>
      <c r="X25" s="53">
        <v>17</v>
      </c>
      <c r="Y25" s="53">
        <v>65</v>
      </c>
      <c r="Z25" s="53">
        <v>0</v>
      </c>
      <c r="AA25" s="53">
        <v>52</v>
      </c>
      <c r="AB25" s="53" t="s">
        <v>33</v>
      </c>
      <c r="AC25" s="53">
        <v>2</v>
      </c>
      <c r="AD25" s="53">
        <v>5</v>
      </c>
      <c r="AE25" s="53">
        <v>12</v>
      </c>
      <c r="AF25" s="53">
        <v>16</v>
      </c>
      <c r="AG25" s="53">
        <v>12</v>
      </c>
      <c r="AH25" s="53">
        <v>12</v>
      </c>
      <c r="AI25" s="53">
        <v>7</v>
      </c>
      <c r="AJ25" s="53">
        <v>5</v>
      </c>
      <c r="AK25" s="53">
        <v>11</v>
      </c>
      <c r="AL25" s="53">
        <v>2</v>
      </c>
      <c r="AM25" s="53">
        <v>1</v>
      </c>
      <c r="AN25" s="53">
        <v>1</v>
      </c>
      <c r="AO25" s="53">
        <v>3</v>
      </c>
      <c r="AP25" s="50">
        <f t="shared" si="0"/>
        <v>357</v>
      </c>
      <c r="AQ25" s="54"/>
    </row>
    <row r="26" spans="2:43" s="43" customFormat="1" ht="12">
      <c r="B26" s="60" t="s">
        <v>37</v>
      </c>
      <c r="C26" s="60"/>
      <c r="D26" s="60"/>
      <c r="E26" s="60"/>
      <c r="F26" s="60"/>
      <c r="G26" s="60"/>
      <c r="H26" s="60"/>
      <c r="I26" s="60"/>
      <c r="J26" s="60"/>
      <c r="K26" s="60"/>
      <c r="L26" s="48" t="s">
        <v>63</v>
      </c>
      <c r="M26" s="50">
        <v>35</v>
      </c>
      <c r="N26" s="52">
        <v>39</v>
      </c>
      <c r="O26" s="53">
        <v>20</v>
      </c>
      <c r="P26" s="53">
        <v>188</v>
      </c>
      <c r="Q26" s="53">
        <v>88</v>
      </c>
      <c r="R26" s="53">
        <v>249</v>
      </c>
      <c r="S26" s="53">
        <v>169</v>
      </c>
      <c r="T26" s="53">
        <v>11</v>
      </c>
      <c r="U26" s="53">
        <v>336</v>
      </c>
      <c r="V26" s="53">
        <v>26</v>
      </c>
      <c r="W26" s="53">
        <v>15</v>
      </c>
      <c r="X26" s="53">
        <v>75</v>
      </c>
      <c r="Y26" s="53">
        <v>59</v>
      </c>
      <c r="Z26" s="53">
        <v>25</v>
      </c>
      <c r="AA26" s="53">
        <v>163</v>
      </c>
      <c r="AB26" s="53">
        <v>35</v>
      </c>
      <c r="AC26" s="53">
        <v>32</v>
      </c>
      <c r="AD26" s="53">
        <v>44</v>
      </c>
      <c r="AE26" s="53">
        <v>30</v>
      </c>
      <c r="AF26" s="53">
        <v>101</v>
      </c>
      <c r="AG26" s="53">
        <v>33</v>
      </c>
      <c r="AH26" s="53">
        <v>20</v>
      </c>
      <c r="AI26" s="53">
        <v>12</v>
      </c>
      <c r="AJ26" s="53">
        <v>21</v>
      </c>
      <c r="AK26" s="53">
        <v>31</v>
      </c>
      <c r="AL26" s="53">
        <v>49</v>
      </c>
      <c r="AM26" s="53">
        <v>6</v>
      </c>
      <c r="AN26" s="53">
        <v>2</v>
      </c>
      <c r="AO26" s="53">
        <v>16</v>
      </c>
      <c r="AP26" s="50">
        <f t="shared" si="0"/>
        <v>1930</v>
      </c>
      <c r="AQ26" s="54"/>
    </row>
    <row r="27" spans="2:43" s="43" customFormat="1" ht="12">
      <c r="B27" s="60" t="s">
        <v>38</v>
      </c>
      <c r="C27" s="60"/>
      <c r="D27" s="60"/>
      <c r="E27" s="60"/>
      <c r="F27" s="60"/>
      <c r="G27" s="60"/>
      <c r="H27" s="60"/>
      <c r="I27" s="60"/>
      <c r="J27" s="60"/>
      <c r="K27" s="60"/>
      <c r="L27" s="48" t="s">
        <v>64</v>
      </c>
      <c r="M27" s="50">
        <v>42</v>
      </c>
      <c r="N27" s="52">
        <v>128</v>
      </c>
      <c r="O27" s="53">
        <v>7</v>
      </c>
      <c r="P27" s="53">
        <v>56</v>
      </c>
      <c r="Q27" s="53">
        <v>60</v>
      </c>
      <c r="R27" s="53">
        <v>213</v>
      </c>
      <c r="S27" s="53">
        <v>163</v>
      </c>
      <c r="T27" s="53">
        <v>45</v>
      </c>
      <c r="U27" s="53">
        <v>83</v>
      </c>
      <c r="V27" s="53">
        <v>41</v>
      </c>
      <c r="W27" s="53">
        <v>11</v>
      </c>
      <c r="X27" s="53">
        <v>52</v>
      </c>
      <c r="Y27" s="53">
        <v>21</v>
      </c>
      <c r="Z27" s="53">
        <v>11</v>
      </c>
      <c r="AA27" s="53">
        <v>222</v>
      </c>
      <c r="AB27" s="53">
        <v>23</v>
      </c>
      <c r="AC27" s="53">
        <v>14</v>
      </c>
      <c r="AD27" s="53">
        <v>40</v>
      </c>
      <c r="AE27" s="53">
        <v>42</v>
      </c>
      <c r="AF27" s="53">
        <v>11</v>
      </c>
      <c r="AG27" s="53">
        <v>29</v>
      </c>
      <c r="AH27" s="53">
        <v>9</v>
      </c>
      <c r="AI27" s="53">
        <v>26</v>
      </c>
      <c r="AJ27" s="53">
        <v>14</v>
      </c>
      <c r="AK27" s="53">
        <v>15</v>
      </c>
      <c r="AL27" s="53">
        <v>36</v>
      </c>
      <c r="AM27" s="53">
        <v>15</v>
      </c>
      <c r="AN27" s="53">
        <v>5</v>
      </c>
      <c r="AO27" s="53">
        <v>11</v>
      </c>
      <c r="AP27" s="50">
        <f t="shared" si="0"/>
        <v>1445</v>
      </c>
      <c r="AQ27" s="54"/>
    </row>
    <row r="28" spans="2:43" s="43" customFormat="1" ht="12">
      <c r="B28" s="60" t="s">
        <v>39</v>
      </c>
      <c r="C28" s="60"/>
      <c r="D28" s="60"/>
      <c r="E28" s="60"/>
      <c r="F28" s="60"/>
      <c r="G28" s="60"/>
      <c r="H28" s="60"/>
      <c r="I28" s="60"/>
      <c r="J28" s="60"/>
      <c r="K28" s="60"/>
      <c r="L28" s="48" t="s">
        <v>65</v>
      </c>
      <c r="M28" s="50">
        <v>128</v>
      </c>
      <c r="N28" s="52">
        <v>247</v>
      </c>
      <c r="O28" s="53">
        <v>127</v>
      </c>
      <c r="P28" s="53">
        <v>367</v>
      </c>
      <c r="Q28" s="53">
        <v>230</v>
      </c>
      <c r="R28" s="53">
        <v>259</v>
      </c>
      <c r="S28" s="53">
        <v>336</v>
      </c>
      <c r="T28" s="53">
        <v>88</v>
      </c>
      <c r="U28" s="53">
        <v>339</v>
      </c>
      <c r="V28" s="53">
        <v>133</v>
      </c>
      <c r="W28" s="53">
        <v>163</v>
      </c>
      <c r="X28" s="53">
        <v>293</v>
      </c>
      <c r="Y28" s="53">
        <v>422</v>
      </c>
      <c r="Z28" s="53">
        <v>194</v>
      </c>
      <c r="AA28" s="53">
        <v>1068</v>
      </c>
      <c r="AB28" s="53">
        <v>220</v>
      </c>
      <c r="AC28" s="53">
        <v>202</v>
      </c>
      <c r="AD28" s="53">
        <v>353</v>
      </c>
      <c r="AE28" s="53">
        <v>243</v>
      </c>
      <c r="AF28" s="53">
        <v>235</v>
      </c>
      <c r="AG28" s="53">
        <v>239</v>
      </c>
      <c r="AH28" s="53">
        <v>232</v>
      </c>
      <c r="AI28" s="53">
        <v>40</v>
      </c>
      <c r="AJ28" s="53">
        <v>89</v>
      </c>
      <c r="AK28" s="53">
        <v>275</v>
      </c>
      <c r="AL28" s="53">
        <v>72</v>
      </c>
      <c r="AM28" s="53">
        <v>70</v>
      </c>
      <c r="AN28" s="53">
        <v>15</v>
      </c>
      <c r="AO28" s="53">
        <v>60</v>
      </c>
      <c r="AP28" s="50">
        <f t="shared" si="0"/>
        <v>6739</v>
      </c>
      <c r="AQ28" s="54"/>
    </row>
    <row r="29" spans="2:68" s="43" customFormat="1" ht="13.5">
      <c r="B29" s="60" t="s">
        <v>40</v>
      </c>
      <c r="C29" s="60"/>
      <c r="D29" s="60"/>
      <c r="E29" s="60"/>
      <c r="F29" s="60"/>
      <c r="G29" s="60"/>
      <c r="H29" s="60"/>
      <c r="I29" s="60"/>
      <c r="J29" s="60"/>
      <c r="K29" s="60"/>
      <c r="L29" s="48" t="s">
        <v>66</v>
      </c>
      <c r="M29" s="50">
        <v>8</v>
      </c>
      <c r="N29" s="52">
        <v>11</v>
      </c>
      <c r="O29" s="53">
        <v>0</v>
      </c>
      <c r="P29" s="53">
        <v>6</v>
      </c>
      <c r="Q29" s="53">
        <v>10</v>
      </c>
      <c r="R29" s="53">
        <v>32</v>
      </c>
      <c r="S29" s="53">
        <v>10</v>
      </c>
      <c r="T29" s="53">
        <v>0</v>
      </c>
      <c r="U29" s="53">
        <v>5</v>
      </c>
      <c r="V29" s="53">
        <v>5</v>
      </c>
      <c r="W29" s="53">
        <v>22</v>
      </c>
      <c r="X29" s="53">
        <v>2</v>
      </c>
      <c r="Y29" s="53">
        <v>6</v>
      </c>
      <c r="Z29" s="53">
        <v>0</v>
      </c>
      <c r="AA29" s="53">
        <v>32</v>
      </c>
      <c r="AB29" s="53">
        <v>18</v>
      </c>
      <c r="AC29" s="53">
        <v>1</v>
      </c>
      <c r="AD29" s="53">
        <v>5</v>
      </c>
      <c r="AE29" s="53">
        <v>6</v>
      </c>
      <c r="AF29" s="53">
        <v>0</v>
      </c>
      <c r="AG29" s="53">
        <v>1</v>
      </c>
      <c r="AH29" s="53">
        <v>3</v>
      </c>
      <c r="AI29" s="53">
        <v>0</v>
      </c>
      <c r="AJ29" s="53">
        <v>2</v>
      </c>
      <c r="AK29" s="53">
        <v>3</v>
      </c>
      <c r="AL29" s="53">
        <v>4</v>
      </c>
      <c r="AM29" s="53">
        <v>2</v>
      </c>
      <c r="AN29" s="53">
        <v>0</v>
      </c>
      <c r="AO29" s="53">
        <v>1</v>
      </c>
      <c r="AP29" s="50">
        <f t="shared" si="0"/>
        <v>195</v>
      </c>
      <c r="AQ29" s="55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</row>
    <row r="30" spans="2:43" s="43" customFormat="1" ht="12">
      <c r="B30" s="60" t="s">
        <v>41</v>
      </c>
      <c r="C30" s="60"/>
      <c r="D30" s="60"/>
      <c r="E30" s="60"/>
      <c r="F30" s="60"/>
      <c r="G30" s="60"/>
      <c r="H30" s="60"/>
      <c r="I30" s="60"/>
      <c r="J30" s="60"/>
      <c r="K30" s="60"/>
      <c r="L30" s="48" t="s">
        <v>67</v>
      </c>
      <c r="M30" s="50">
        <v>64</v>
      </c>
      <c r="N30" s="52">
        <v>217</v>
      </c>
      <c r="O30" s="53">
        <v>96</v>
      </c>
      <c r="P30" s="53">
        <v>432</v>
      </c>
      <c r="Q30" s="53">
        <v>391</v>
      </c>
      <c r="R30" s="53">
        <v>506</v>
      </c>
      <c r="S30" s="53">
        <v>634</v>
      </c>
      <c r="T30" s="53">
        <v>58</v>
      </c>
      <c r="U30" s="53">
        <v>183</v>
      </c>
      <c r="V30" s="53">
        <v>187</v>
      </c>
      <c r="W30" s="53">
        <v>40</v>
      </c>
      <c r="X30" s="53">
        <v>116</v>
      </c>
      <c r="Y30" s="53">
        <v>307</v>
      </c>
      <c r="Z30" s="53">
        <v>109</v>
      </c>
      <c r="AA30" s="53">
        <v>609</v>
      </c>
      <c r="AB30" s="53">
        <v>96</v>
      </c>
      <c r="AC30" s="53">
        <v>198</v>
      </c>
      <c r="AD30" s="53">
        <v>240</v>
      </c>
      <c r="AE30" s="53">
        <v>116</v>
      </c>
      <c r="AF30" s="53">
        <v>88</v>
      </c>
      <c r="AG30" s="53">
        <v>57</v>
      </c>
      <c r="AH30" s="53">
        <v>112</v>
      </c>
      <c r="AI30" s="53">
        <v>202</v>
      </c>
      <c r="AJ30" s="53">
        <v>216</v>
      </c>
      <c r="AK30" s="53">
        <v>148</v>
      </c>
      <c r="AL30" s="53">
        <v>231</v>
      </c>
      <c r="AM30" s="53">
        <v>22</v>
      </c>
      <c r="AN30" s="53">
        <v>1</v>
      </c>
      <c r="AO30" s="53">
        <v>30</v>
      </c>
      <c r="AP30" s="50">
        <f t="shared" si="0"/>
        <v>5706</v>
      </c>
      <c r="AQ30" s="54"/>
    </row>
    <row r="31" spans="2:43" s="43" customFormat="1" ht="12">
      <c r="B31" s="65" t="s">
        <v>44</v>
      </c>
      <c r="C31" s="66"/>
      <c r="D31" s="66"/>
      <c r="E31" s="66"/>
      <c r="F31" s="66"/>
      <c r="G31" s="66"/>
      <c r="H31" s="66"/>
      <c r="I31" s="66"/>
      <c r="J31" s="66"/>
      <c r="K31" s="67"/>
      <c r="L31" s="48" t="s">
        <v>68</v>
      </c>
      <c r="M31" s="58">
        <f aca="true" t="shared" si="1" ref="M31:AO31">(M22/M21)*100</f>
        <v>61.743559017375674</v>
      </c>
      <c r="N31" s="58">
        <f t="shared" si="1"/>
        <v>61.379741558982914</v>
      </c>
      <c r="O31" s="58">
        <f t="shared" si="1"/>
        <v>63.078550647976726</v>
      </c>
      <c r="P31" s="58">
        <f t="shared" si="1"/>
        <v>61.7939330543933</v>
      </c>
      <c r="Q31" s="58">
        <f t="shared" si="1"/>
        <v>63.10013717421125</v>
      </c>
      <c r="R31" s="58">
        <f t="shared" si="1"/>
        <v>64.35971376695504</v>
      </c>
      <c r="S31" s="58">
        <f t="shared" si="1"/>
        <v>63.36511080846849</v>
      </c>
      <c r="T31" s="58">
        <f t="shared" si="1"/>
        <v>63.74999999999999</v>
      </c>
      <c r="U31" s="58">
        <f t="shared" si="1"/>
        <v>66.53686480223988</v>
      </c>
      <c r="V31" s="58">
        <f t="shared" si="1"/>
        <v>62.29142965491088</v>
      </c>
      <c r="W31" s="58">
        <f t="shared" si="1"/>
        <v>68.66324396273056</v>
      </c>
      <c r="X31" s="58">
        <f t="shared" si="1"/>
        <v>65.06907386165278</v>
      </c>
      <c r="Y31" s="58">
        <f t="shared" si="1"/>
        <v>68.12547159642126</v>
      </c>
      <c r="Z31" s="58">
        <f t="shared" si="1"/>
        <v>67.66764106652494</v>
      </c>
      <c r="AA31" s="58">
        <f t="shared" si="1"/>
        <v>68.84046186371768</v>
      </c>
      <c r="AB31" s="58">
        <f t="shared" si="1"/>
        <v>68.27662461677639</v>
      </c>
      <c r="AC31" s="58">
        <f t="shared" si="1"/>
        <v>69.15968289920725</v>
      </c>
      <c r="AD31" s="58">
        <f t="shared" si="1"/>
        <v>70.25931575506647</v>
      </c>
      <c r="AE31" s="58">
        <f t="shared" si="1"/>
        <v>63.63510472563614</v>
      </c>
      <c r="AF31" s="58">
        <f t="shared" si="1"/>
        <v>68.51662925933482</v>
      </c>
      <c r="AG31" s="58">
        <f t="shared" si="1"/>
        <v>67.9103811479068</v>
      </c>
      <c r="AH31" s="58">
        <f t="shared" si="1"/>
        <v>69.62838354488454</v>
      </c>
      <c r="AI31" s="58">
        <f t="shared" si="1"/>
        <v>58.86079959450041</v>
      </c>
      <c r="AJ31" s="58">
        <f t="shared" si="1"/>
        <v>68.44199571472299</v>
      </c>
      <c r="AK31" s="58">
        <f t="shared" si="1"/>
        <v>66.29829208146862</v>
      </c>
      <c r="AL31" s="58">
        <f t="shared" si="1"/>
        <v>63.814413386575396</v>
      </c>
      <c r="AM31" s="58">
        <f t="shared" si="1"/>
        <v>67.20118782479584</v>
      </c>
      <c r="AN31" s="58">
        <f t="shared" si="1"/>
        <v>55.98663926002055</v>
      </c>
      <c r="AO31" s="58">
        <f t="shared" si="1"/>
        <v>55.87426326129666</v>
      </c>
      <c r="AP31" s="58">
        <f>(AP22/AP21)*100</f>
        <v>65.0683009434723</v>
      </c>
      <c r="AQ31" s="57"/>
    </row>
    <row r="32" spans="2:43" ht="13.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26"/>
      <c r="M32" s="8"/>
      <c r="N32" s="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7"/>
      <c r="AQ32" s="7"/>
    </row>
    <row r="33" spans="2:41" ht="13.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7"/>
      <c r="M33" s="8"/>
      <c r="N33" s="9"/>
      <c r="O33" s="4"/>
      <c r="P33" s="4"/>
      <c r="Q33" s="4"/>
      <c r="R33" s="4"/>
      <c r="S33" s="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ht="13.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27"/>
      <c r="M34" s="8"/>
      <c r="N34" s="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ht="13.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7"/>
      <c r="M35" s="8"/>
      <c r="N35" s="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3:41" ht="13.5">
      <c r="C36" s="2"/>
      <c r="D36" s="2"/>
      <c r="E36" s="2"/>
      <c r="F36" s="2"/>
      <c r="G36" s="2"/>
      <c r="H36" s="2"/>
      <c r="I36" s="2"/>
      <c r="J36" s="2"/>
      <c r="K36" s="2"/>
      <c r="L36" s="27"/>
      <c r="M36" s="8"/>
      <c r="N36" s="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13.5">
      <c r="B37" s="1"/>
      <c r="C37" s="5"/>
      <c r="D37" s="5"/>
      <c r="E37" s="5"/>
      <c r="F37" s="5"/>
      <c r="G37" s="5"/>
      <c r="H37" s="5"/>
      <c r="I37" s="5"/>
      <c r="J37" s="5"/>
      <c r="K37" s="5"/>
      <c r="L37" s="27"/>
      <c r="M37" s="8"/>
      <c r="N37" s="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13.5">
      <c r="C38" s="2"/>
      <c r="D38" s="2"/>
      <c r="E38" s="2"/>
      <c r="F38" s="2"/>
      <c r="G38" s="2"/>
      <c r="H38" s="2"/>
      <c r="I38" s="2"/>
      <c r="J38" s="2"/>
      <c r="K38" s="2"/>
      <c r="L38" s="27"/>
      <c r="M38" s="8"/>
      <c r="N38" s="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3:41" ht="13.5">
      <c r="C39" s="2"/>
      <c r="D39" s="2"/>
      <c r="E39" s="2"/>
      <c r="F39" s="2"/>
      <c r="G39" s="2"/>
      <c r="H39" s="2"/>
      <c r="I39" s="2"/>
      <c r="J39" s="2"/>
      <c r="K39" s="2"/>
      <c r="L39" s="27"/>
      <c r="M39" s="8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3:41" ht="13.5">
      <c r="C40" s="2"/>
      <c r="D40" s="2"/>
      <c r="E40" s="2"/>
      <c r="F40" s="2"/>
      <c r="G40" s="2"/>
      <c r="H40" s="2"/>
      <c r="I40" s="2"/>
      <c r="J40" s="2"/>
      <c r="K40" s="2"/>
      <c r="L40" s="27"/>
      <c r="M40" s="8"/>
      <c r="N40" s="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3:41" ht="13.5">
      <c r="C41" s="2"/>
      <c r="D41" s="2"/>
      <c r="E41" s="2"/>
      <c r="F41" s="2"/>
      <c r="G41" s="2"/>
      <c r="H41" s="2"/>
      <c r="I41" s="2"/>
      <c r="J41" s="2"/>
      <c r="K41" s="2"/>
      <c r="L41" s="27"/>
      <c r="M41" s="8"/>
      <c r="N41" s="9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3:41" ht="13.5">
      <c r="C42" s="2"/>
      <c r="D42" s="2"/>
      <c r="E42" s="2"/>
      <c r="F42" s="2"/>
      <c r="G42" s="2"/>
      <c r="H42" s="2"/>
      <c r="I42" s="2"/>
      <c r="J42" s="2"/>
      <c r="K42" s="2"/>
      <c r="L42" s="27"/>
      <c r="M42" s="8"/>
      <c r="N42" s="9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3:41" ht="13.5">
      <c r="C43" s="2"/>
      <c r="D43" s="2"/>
      <c r="E43" s="2"/>
      <c r="F43" s="2"/>
      <c r="G43" s="2"/>
      <c r="H43" s="2"/>
      <c r="I43" s="2"/>
      <c r="J43" s="2"/>
      <c r="K43" s="2"/>
      <c r="L43" s="27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3:41" ht="13.5">
      <c r="C44" s="2"/>
      <c r="D44" s="2"/>
      <c r="E44" s="2"/>
      <c r="F44" s="2"/>
      <c r="G44" s="2"/>
      <c r="H44" s="2"/>
      <c r="I44" s="2"/>
      <c r="J44" s="2"/>
      <c r="K44" s="2"/>
      <c r="L44" s="27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3:41" ht="13.5">
      <c r="C45" s="2"/>
      <c r="D45" s="2"/>
      <c r="E45" s="2"/>
      <c r="F45" s="2"/>
      <c r="G45" s="2"/>
      <c r="H45" s="2"/>
      <c r="I45" s="2"/>
      <c r="J45" s="2"/>
      <c r="K45" s="2"/>
      <c r="L45" s="27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3:41" ht="13.5">
      <c r="C46" s="2"/>
      <c r="D46" s="2"/>
      <c r="E46" s="2"/>
      <c r="F46" s="2"/>
      <c r="G46" s="2"/>
      <c r="H46" s="2"/>
      <c r="I46" s="2"/>
      <c r="J46" s="2"/>
      <c r="K46" s="2"/>
      <c r="L46" s="27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3:41" ht="13.5">
      <c r="C47" s="2"/>
      <c r="D47" s="2"/>
      <c r="E47" s="2"/>
      <c r="F47" s="2"/>
      <c r="G47" s="2"/>
      <c r="H47" s="2"/>
      <c r="I47" s="2"/>
      <c r="J47" s="2"/>
      <c r="K47" s="2"/>
      <c r="L47" s="27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41" ht="12.75">
      <c r="C48" s="2"/>
      <c r="D48" s="2"/>
      <c r="E48" s="2"/>
      <c r="F48" s="2"/>
      <c r="G48" s="2"/>
      <c r="H48" s="2"/>
      <c r="I48" s="2"/>
      <c r="J48" s="2"/>
      <c r="K48" s="2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3:41" ht="12.75">
      <c r="C49" s="2"/>
      <c r="D49" s="2"/>
      <c r="E49" s="2"/>
      <c r="F49" s="2"/>
      <c r="G49" s="2"/>
      <c r="H49" s="2"/>
      <c r="I49" s="2"/>
      <c r="J49" s="2"/>
      <c r="K49" s="2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3:41" ht="12.75">
      <c r="C50" s="2"/>
      <c r="D50" s="2"/>
      <c r="E50" s="2"/>
      <c r="F50" s="2"/>
      <c r="G50" s="2"/>
      <c r="H50" s="2"/>
      <c r="I50" s="2"/>
      <c r="J50" s="2"/>
      <c r="K50" s="2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3:41" ht="12.75">
      <c r="C51" s="2"/>
      <c r="D51" s="2"/>
      <c r="E51" s="2"/>
      <c r="F51" s="2"/>
      <c r="G51" s="2"/>
      <c r="H51" s="2"/>
      <c r="I51" s="2"/>
      <c r="J51" s="2"/>
      <c r="K51" s="2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3:41" ht="12.75">
      <c r="C52" s="2"/>
      <c r="D52" s="2"/>
      <c r="E52" s="2"/>
      <c r="F52" s="2"/>
      <c r="G52" s="2"/>
      <c r="H52" s="2"/>
      <c r="I52" s="2"/>
      <c r="J52" s="2"/>
      <c r="K52" s="2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3:41" ht="12.75">
      <c r="C53" s="2"/>
      <c r="D53" s="2"/>
      <c r="E53" s="2"/>
      <c r="F53" s="2"/>
      <c r="G53" s="2"/>
      <c r="H53" s="2"/>
      <c r="I53" s="2"/>
      <c r="J53" s="2"/>
      <c r="K53" s="2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3:41" ht="12.75">
      <c r="C54" s="2"/>
      <c r="D54" s="2"/>
      <c r="E54" s="2"/>
      <c r="F54" s="2"/>
      <c r="G54" s="2"/>
      <c r="H54" s="2"/>
      <c r="I54" s="2"/>
      <c r="J54" s="2"/>
      <c r="K54" s="2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3:41" ht="12.75">
      <c r="C55" s="2"/>
      <c r="D55" s="2"/>
      <c r="E55" s="2"/>
      <c r="F55" s="2"/>
      <c r="G55" s="2"/>
      <c r="H55" s="2"/>
      <c r="I55" s="2"/>
      <c r="J55" s="2"/>
      <c r="K55" s="2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3:41" ht="12.75">
      <c r="C56" s="2"/>
      <c r="D56" s="2"/>
      <c r="E56" s="2"/>
      <c r="F56" s="2"/>
      <c r="G56" s="2"/>
      <c r="H56" s="2"/>
      <c r="I56" s="2"/>
      <c r="J56" s="2"/>
      <c r="K56" s="2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3:41" ht="12.75">
      <c r="C57" s="2"/>
      <c r="D57" s="2"/>
      <c r="E57" s="2"/>
      <c r="F57" s="2"/>
      <c r="G57" s="2"/>
      <c r="H57" s="2"/>
      <c r="I57" s="2"/>
      <c r="J57" s="2"/>
      <c r="K57" s="2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3:41" ht="12.75">
      <c r="C58" s="2"/>
      <c r="D58" s="2"/>
      <c r="E58" s="2"/>
      <c r="F58" s="2"/>
      <c r="G58" s="2"/>
      <c r="H58" s="2"/>
      <c r="I58" s="2"/>
      <c r="J58" s="2"/>
      <c r="K58" s="2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3:41" ht="12.75">
      <c r="C59" s="2"/>
      <c r="D59" s="2"/>
      <c r="E59" s="2"/>
      <c r="F59" s="2"/>
      <c r="G59" s="2"/>
      <c r="H59" s="2"/>
      <c r="I59" s="2"/>
      <c r="J59" s="2"/>
      <c r="K59" s="2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3:41" ht="12.75">
      <c r="C60" s="2"/>
      <c r="D60" s="2"/>
      <c r="E60" s="2"/>
      <c r="F60" s="2"/>
      <c r="G60" s="2"/>
      <c r="H60" s="2"/>
      <c r="I60" s="2"/>
      <c r="J60" s="2"/>
      <c r="K60" s="2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3:41" ht="12.75">
      <c r="C61" s="2"/>
      <c r="D61" s="2"/>
      <c r="E61" s="2"/>
      <c r="F61" s="2"/>
      <c r="G61" s="2"/>
      <c r="H61" s="2"/>
      <c r="I61" s="2"/>
      <c r="J61" s="2"/>
      <c r="K61" s="2"/>
      <c r="M61" s="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3:41" ht="12.75">
      <c r="C62" s="2"/>
      <c r="D62" s="2"/>
      <c r="E62" s="2"/>
      <c r="F62" s="2"/>
      <c r="G62" s="2"/>
      <c r="H62" s="2"/>
      <c r="I62" s="2"/>
      <c r="J62" s="2"/>
      <c r="K62" s="2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3:41" ht="12.75">
      <c r="C63" s="2"/>
      <c r="D63" s="2"/>
      <c r="E63" s="2"/>
      <c r="F63" s="2"/>
      <c r="G63" s="2"/>
      <c r="H63" s="2"/>
      <c r="I63" s="2"/>
      <c r="J63" s="2"/>
      <c r="K63" s="2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3:41" ht="12.75">
      <c r="C64" s="2"/>
      <c r="D64" s="2"/>
      <c r="E64" s="2"/>
      <c r="F64" s="2"/>
      <c r="G64" s="2"/>
      <c r="H64" s="2"/>
      <c r="I64" s="2"/>
      <c r="J64" s="2"/>
      <c r="K64" s="2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3:41" ht="12.75">
      <c r="C65" s="2"/>
      <c r="D65" s="2"/>
      <c r="E65" s="2"/>
      <c r="F65" s="2"/>
      <c r="G65" s="2"/>
      <c r="H65" s="2"/>
      <c r="I65" s="2"/>
      <c r="J65" s="2"/>
      <c r="K65" s="2"/>
      <c r="M65" s="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3:41" ht="12.75">
      <c r="C66" s="2"/>
      <c r="D66" s="2"/>
      <c r="E66" s="2"/>
      <c r="F66" s="2"/>
      <c r="G66" s="2"/>
      <c r="H66" s="2"/>
      <c r="I66" s="2"/>
      <c r="J66" s="2"/>
      <c r="K66" s="2"/>
      <c r="M66" s="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3:41" ht="12.75">
      <c r="C67" s="2"/>
      <c r="D67" s="2"/>
      <c r="E67" s="2"/>
      <c r="F67" s="2"/>
      <c r="G67" s="2"/>
      <c r="H67" s="2"/>
      <c r="I67" s="2"/>
      <c r="J67" s="2"/>
      <c r="K67" s="2"/>
      <c r="M67" s="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:41" ht="12.75">
      <c r="C68" s="2"/>
      <c r="D68" s="2"/>
      <c r="E68" s="2"/>
      <c r="F68" s="2"/>
      <c r="G68" s="2"/>
      <c r="H68" s="2"/>
      <c r="I68" s="2"/>
      <c r="J68" s="2"/>
      <c r="K68" s="2"/>
      <c r="M68" s="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3:41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3:41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3:41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3:41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3:41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3:41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3:4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3:41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3:41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3:41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3:41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3:41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3:41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3:41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3:41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3:4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3:4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3:41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3:41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3:4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3:41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3:41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3:4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3:41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3:41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3:41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3:41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3:41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3:41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3:41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3:41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3:4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3:4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3:4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</sheetData>
  <mergeCells count="64">
    <mergeCell ref="AP17:AP18"/>
    <mergeCell ref="K13:R13"/>
    <mergeCell ref="A6:E6"/>
    <mergeCell ref="J6:K6"/>
    <mergeCell ref="AC17:AC18"/>
    <mergeCell ref="AB17:AB18"/>
    <mergeCell ref="Z17:Z18"/>
    <mergeCell ref="V17:V18"/>
    <mergeCell ref="U17:U18"/>
    <mergeCell ref="T17:T18"/>
    <mergeCell ref="S13:U13"/>
    <mergeCell ref="K11:R11"/>
    <mergeCell ref="M17:M18"/>
    <mergeCell ref="K12:R12"/>
    <mergeCell ref="S12:U12"/>
    <mergeCell ref="B17:K18"/>
    <mergeCell ref="K8:R8"/>
    <mergeCell ref="K9:R9"/>
    <mergeCell ref="S9:U9"/>
    <mergeCell ref="S11:U11"/>
    <mergeCell ref="K10:R10"/>
    <mergeCell ref="S10:U10"/>
    <mergeCell ref="AO17:AO18"/>
    <mergeCell ref="W17:W18"/>
    <mergeCell ref="X17:X18"/>
    <mergeCell ref="Y17:Y18"/>
    <mergeCell ref="AJ17:AJ18"/>
    <mergeCell ref="AE17:AE18"/>
    <mergeCell ref="AF17:AF18"/>
    <mergeCell ref="AG17:AG18"/>
    <mergeCell ref="AL17:AL18"/>
    <mergeCell ref="AN17:AN18"/>
    <mergeCell ref="AK17:AK18"/>
    <mergeCell ref="AI17:AI18"/>
    <mergeCell ref="AM17:AM18"/>
    <mergeCell ref="AH17:AH18"/>
    <mergeCell ref="B21:K21"/>
    <mergeCell ref="AD17:AD18"/>
    <mergeCell ref="O17:O18"/>
    <mergeCell ref="P17:P18"/>
    <mergeCell ref="Q17:Q18"/>
    <mergeCell ref="R17:R18"/>
    <mergeCell ref="S17:S18"/>
    <mergeCell ref="AA17:AA18"/>
    <mergeCell ref="B19:K19"/>
    <mergeCell ref="N17:N18"/>
    <mergeCell ref="B28:K28"/>
    <mergeCell ref="B35:K35"/>
    <mergeCell ref="B31:K31"/>
    <mergeCell ref="B33:K33"/>
    <mergeCell ref="B32:K32"/>
    <mergeCell ref="B30:K30"/>
    <mergeCell ref="B34:K34"/>
    <mergeCell ref="B29:K29"/>
    <mergeCell ref="B23:K23"/>
    <mergeCell ref="B22:K22"/>
    <mergeCell ref="B27:K27"/>
    <mergeCell ref="B24:K24"/>
    <mergeCell ref="B26:K26"/>
    <mergeCell ref="B25:K25"/>
    <mergeCell ref="A1:P1"/>
    <mergeCell ref="A2:P2"/>
    <mergeCell ref="A3:P3"/>
    <mergeCell ref="A4:P4"/>
  </mergeCells>
  <printOptions/>
  <pageMargins left="0.75" right="0.75" top="1" bottom="1" header="0" footer="0"/>
  <pageSetup horizontalDpi="300" verticalDpi="300" orientation="landscape" paperSize="5" scale="40" r:id="rId3"/>
  <legacyDrawing r:id="rId2"/>
  <oleObjects>
    <oleObject progId="" shapeId="1399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2007-11-06T22:57:21Z</cp:lastPrinted>
  <dcterms:created xsi:type="dcterms:W3CDTF">2005-08-30T21:07:07Z</dcterms:created>
  <dcterms:modified xsi:type="dcterms:W3CDTF">2007-11-06T22:57:49Z</dcterms:modified>
  <cp:category/>
  <cp:version/>
  <cp:contentType/>
  <cp:contentStatus/>
</cp:coreProperties>
</file>