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4-12" sheetId="1" r:id="rId1"/>
  </sheets>
  <definedNames>
    <definedName name="_xlnm.Print_Area" localSheetId="0">'Tabla 04-12'!$A$1:$AP$51</definedName>
  </definedNames>
  <calcPr fullCalcOnLoad="1"/>
</workbook>
</file>

<file path=xl/sharedStrings.xml><?xml version="1.0" encoding="utf-8"?>
<sst xmlns="http://schemas.openxmlformats.org/spreadsheetml/2006/main" count="106" uniqueCount="106">
  <si>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</si>
  <si>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</si>
  <si>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</si>
  <si>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</si>
  <si>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</si>
  <si>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</si>
  <si>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</si>
  <si>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</si>
  <si>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</si>
  <si>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</si>
  <si>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</si>
  <si>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</si>
  <si>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</si>
  <si>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</si>
  <si>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</si>
  <si>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</si>
  <si>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</si>
  <si>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</si>
  <si>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</si>
  <si>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</si>
  <si>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</si>
  <si>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</si>
  <si>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</si>
  <si>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</si>
  <si>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</si>
  <si>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</si>
  <si>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</si>
  <si>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</si>
  <si>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</si>
  <si>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</si>
  <si>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</si>
  <si>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</si>
  <si>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</si>
  <si>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</si>
  <si>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</si>
  <si>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</si>
  <si>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San Cristóbal Cucho</t>
  </si>
  <si>
    <t>San Rafael Pie de la Cuesta</t>
  </si>
  <si>
    <t>DEPT. SAN MARCOS</t>
  </si>
  <si>
    <t xml:space="preserve">Número de personas </t>
  </si>
  <si>
    <t>San Miguel Ixtahuacan</t>
  </si>
  <si>
    <t>Ocós</t>
  </si>
  <si>
    <t>Ixchiguán</t>
  </si>
  <si>
    <t>Ref. Código Campo</t>
  </si>
  <si>
    <t>T_POB</t>
  </si>
  <si>
    <t>Población  Total</t>
  </si>
  <si>
    <t>NACIONAL</t>
  </si>
  <si>
    <t>T_M15A49</t>
  </si>
  <si>
    <t>Tasa Global de Fecundidad</t>
  </si>
  <si>
    <t xml:space="preserve">Total Población Mujeres entre 15 y 49 años </t>
  </si>
  <si>
    <t>T_M15A19</t>
  </si>
  <si>
    <t>T_M20A24</t>
  </si>
  <si>
    <t>T_M25A29</t>
  </si>
  <si>
    <t>T_M30A34</t>
  </si>
  <si>
    <t>T_M35A39</t>
  </si>
  <si>
    <t>T_M40A44</t>
  </si>
  <si>
    <t>T_M45A49</t>
  </si>
  <si>
    <t>T_M15A49UR</t>
  </si>
  <si>
    <t>T_M15A49RU</t>
  </si>
  <si>
    <t>T_M15A19UR</t>
  </si>
  <si>
    <t>T_M15A19RU</t>
  </si>
  <si>
    <t>T_M20A24UR</t>
  </si>
  <si>
    <t>T_M20A24RU</t>
  </si>
  <si>
    <t>T_M25A29UR</t>
  </si>
  <si>
    <t>T_M25A29RU</t>
  </si>
  <si>
    <t>T_M30A34UR</t>
  </si>
  <si>
    <t>T_M30A34RU</t>
  </si>
  <si>
    <t>T_M35A39UR</t>
  </si>
  <si>
    <t>T_M35A39RU</t>
  </si>
  <si>
    <t>T_M40A44UR</t>
  </si>
  <si>
    <t>T_M40A44RU</t>
  </si>
  <si>
    <t>T_M45A49UR</t>
  </si>
  <si>
    <t>T_M45A49RU</t>
  </si>
  <si>
    <t xml:space="preserve">  04 - 12</t>
  </si>
  <si>
    <t xml:space="preserve">Población de Mujeres de 15 a 49 años </t>
  </si>
  <si>
    <t>Población Mujeres 15 a 19 años Area Urbana</t>
  </si>
  <si>
    <t>Población Mujeres 15 a 19 años Area Rural</t>
  </si>
  <si>
    <t>Población Mujeres 20 a 24 años Area Urbana</t>
  </si>
  <si>
    <t>Población Mujeres 20 a 24 años Area Rural</t>
  </si>
  <si>
    <t>Población Mujeres 25 a 29 años Area Urbana</t>
  </si>
  <si>
    <t>Total Población Mujeres 15 a 19 años</t>
  </si>
  <si>
    <t>Total Población Mujeres 20 a 24 años</t>
  </si>
  <si>
    <t>Total Población Mujeres 25 a 29 años</t>
  </si>
  <si>
    <t>Población Mujeres 25 a 29 años Area Rural</t>
  </si>
  <si>
    <t>Población Mujeres 35 a 39 años Area Urbana</t>
  </si>
  <si>
    <t>Población Mujeres 35 a 39 años Area Rural</t>
  </si>
  <si>
    <t>Población Mujeres 30 a 34 años Area Urbana</t>
  </si>
  <si>
    <t>Población Mujeres 30 a 34 años Area Rural</t>
  </si>
  <si>
    <t>Total Población Mujeres 30 a 34 años</t>
  </si>
  <si>
    <t>Total Población Mujeres 35 a 39 años</t>
  </si>
  <si>
    <t>Población Mujeres 40 a 44 años Area Urbana</t>
  </si>
  <si>
    <t>Población Mujeres 40 a 44 años Area Rural</t>
  </si>
  <si>
    <t>Total Población Mujeres 40 a 44 años</t>
  </si>
  <si>
    <t>Total Población Mujeres entre 15 y 49 años Area Urbana</t>
  </si>
  <si>
    <t>Total Población Mujeres entre 15 y 49 años Area Rural</t>
  </si>
  <si>
    <t>Total Población Mujeres 45 a 49 años</t>
  </si>
  <si>
    <t>Población Mujeres 45 a 49 años Area Urbana</t>
  </si>
  <si>
    <t>Población Mujeres 45 a 49 años Area Rural</t>
  </si>
  <si>
    <t>P_FEC</t>
  </si>
  <si>
    <t>Total Nacimientos</t>
  </si>
  <si>
    <t>T_NAC</t>
  </si>
  <si>
    <t>Indicador</t>
  </si>
  <si>
    <t>Tasa de Fecundidad</t>
  </si>
  <si>
    <t>* Tasa de Fecundidad: (total nacimientos / total mujeres entre 15 y 49 años) x 1000</t>
  </si>
  <si>
    <t>Fecha de Datos</t>
  </si>
  <si>
    <t>Instituto Nacional de Estadística, Febrero 2006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</si>
</sst>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8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6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1" fontId="2" fillId="2" borderId="7" xfId="0" applyNumberFormat="1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2" fontId="2" fillId="2" borderId="7" xfId="0" applyNumberFormat="1" applyFont="1" applyFill="1" applyBorder="1" applyAlignment="1">
      <alignment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" fontId="5" fillId="3" borderId="7" xfId="0" applyNumberFormat="1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0"/>
  <sheetViews>
    <sheetView tabSelected="1" workbookViewId="0" topLeftCell="A1">
      <selection activeCell="B23" sqref="B23:J23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2.8515625" style="0" customWidth="1"/>
    <col min="11" max="11" width="14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</cols>
  <sheetData>
    <row r="1" spans="1:16" s="12" customFormat="1" ht="12.7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2" customFormat="1" ht="12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2" customFormat="1" ht="12.75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12" customFormat="1" ht="12.75" customHeight="1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="12" customFormat="1" ht="12"/>
    <row r="6" spans="1:42" s="14" customFormat="1" ht="12.75" customHeight="1">
      <c r="A6" s="37" t="s">
        <v>1</v>
      </c>
      <c r="B6" s="38"/>
      <c r="C6" s="38"/>
      <c r="D6" s="38"/>
      <c r="E6" s="39"/>
      <c r="F6" s="13"/>
      <c r="I6" s="12"/>
      <c r="J6" s="40" t="s">
        <v>73</v>
      </c>
      <c r="K6" s="21"/>
      <c r="L6" s="2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="12" customFormat="1" ht="12"/>
    <row r="8" spans="1:17" s="12" customFormat="1" ht="12.75" customHeight="1">
      <c r="A8" s="12" t="s">
        <v>2</v>
      </c>
      <c r="B8" s="46" t="s">
        <v>3</v>
      </c>
      <c r="C8" s="47"/>
      <c r="D8" s="47"/>
      <c r="E8" s="47"/>
      <c r="F8" s="47"/>
      <c r="G8" s="47"/>
      <c r="H8" s="47"/>
      <c r="I8" s="47"/>
      <c r="J8" s="47" t="s">
        <v>74</v>
      </c>
      <c r="K8" s="47"/>
      <c r="L8" s="47"/>
      <c r="M8" s="47"/>
      <c r="N8" s="47"/>
      <c r="O8" s="47"/>
      <c r="P8" s="47"/>
      <c r="Q8" s="48"/>
    </row>
    <row r="9" spans="2:17" s="23" customFormat="1" ht="12.75" customHeight="1">
      <c r="B9" s="49" t="s">
        <v>101</v>
      </c>
      <c r="C9" s="50"/>
      <c r="D9" s="50"/>
      <c r="E9" s="50"/>
      <c r="F9" s="50"/>
      <c r="G9" s="50"/>
      <c r="H9" s="50"/>
      <c r="I9" s="50"/>
      <c r="J9" s="50" t="s">
        <v>102</v>
      </c>
      <c r="K9" s="50"/>
      <c r="L9" s="50"/>
      <c r="M9" s="50"/>
      <c r="N9" s="50"/>
      <c r="O9" s="50"/>
      <c r="P9" s="50"/>
      <c r="Q9" s="51"/>
    </row>
    <row r="10" spans="2:17" s="12" customFormat="1" ht="12">
      <c r="B10" s="52" t="s">
        <v>4</v>
      </c>
      <c r="C10" s="17"/>
      <c r="D10" s="17"/>
      <c r="E10" s="17"/>
      <c r="F10" s="17"/>
      <c r="G10" s="17"/>
      <c r="H10" s="17"/>
      <c r="I10" s="17"/>
      <c r="J10" s="17" t="s">
        <v>35</v>
      </c>
      <c r="K10" s="17"/>
      <c r="L10" s="17"/>
      <c r="M10" s="17"/>
      <c r="N10" s="17"/>
      <c r="O10" s="17"/>
      <c r="P10" s="17"/>
      <c r="Q10" s="53"/>
    </row>
    <row r="11" spans="2:17" s="12" customFormat="1" ht="12">
      <c r="B11" s="52" t="s">
        <v>104</v>
      </c>
      <c r="C11" s="17"/>
      <c r="D11" s="17"/>
      <c r="E11" s="17"/>
      <c r="F11" s="17"/>
      <c r="G11" s="17"/>
      <c r="H11" s="17"/>
      <c r="I11" s="17"/>
      <c r="J11" s="54">
        <v>2002</v>
      </c>
      <c r="K11" s="54"/>
      <c r="L11" s="54"/>
      <c r="M11" s="17"/>
      <c r="N11" s="17"/>
      <c r="O11" s="17"/>
      <c r="P11" s="17"/>
      <c r="Q11" s="53"/>
    </row>
    <row r="12" spans="2:17" s="12" customFormat="1" ht="12">
      <c r="B12" s="52" t="s">
        <v>5</v>
      </c>
      <c r="C12" s="17"/>
      <c r="D12" s="17"/>
      <c r="E12" s="17"/>
      <c r="F12" s="17"/>
      <c r="G12" s="17"/>
      <c r="H12" s="17"/>
      <c r="I12" s="17"/>
      <c r="J12" s="17" t="s">
        <v>39</v>
      </c>
      <c r="K12" s="17"/>
      <c r="L12" s="17"/>
      <c r="M12" s="17"/>
      <c r="N12" s="17"/>
      <c r="O12" s="17"/>
      <c r="P12" s="17"/>
      <c r="Q12" s="53"/>
    </row>
    <row r="13" spans="2:17" s="12" customFormat="1" ht="12">
      <c r="B13" s="55" t="s">
        <v>6</v>
      </c>
      <c r="C13" s="56"/>
      <c r="D13" s="56"/>
      <c r="E13" s="56"/>
      <c r="F13" s="56"/>
      <c r="G13" s="56"/>
      <c r="H13" s="56"/>
      <c r="I13" s="56"/>
      <c r="J13" s="56" t="s">
        <v>105</v>
      </c>
      <c r="K13" s="56"/>
      <c r="L13" s="56"/>
      <c r="M13" s="56"/>
      <c r="N13" s="56"/>
      <c r="O13" s="56"/>
      <c r="P13" s="56"/>
      <c r="Q13" s="57"/>
    </row>
    <row r="14" spans="22:24" ht="12.75">
      <c r="V14" s="1"/>
      <c r="W14" s="1"/>
      <c r="X14" s="1"/>
    </row>
    <row r="15" spans="2:22" s="19" customFormat="1" ht="12.75">
      <c r="B15" s="18"/>
      <c r="V15" s="20"/>
    </row>
    <row r="17" spans="12:42" s="6" customFormat="1" ht="12.75" customHeight="1">
      <c r="L17" s="44" t="s">
        <v>7</v>
      </c>
      <c r="M17" s="44" t="s">
        <v>8</v>
      </c>
      <c r="N17" s="44" t="s">
        <v>9</v>
      </c>
      <c r="O17" s="44" t="s">
        <v>10</v>
      </c>
      <c r="P17" s="44" t="s">
        <v>40</v>
      </c>
      <c r="Q17" s="44" t="s">
        <v>11</v>
      </c>
      <c r="R17" s="44" t="s">
        <v>12</v>
      </c>
      <c r="S17" s="44" t="s">
        <v>13</v>
      </c>
      <c r="T17" s="44" t="s">
        <v>14</v>
      </c>
      <c r="U17" s="44" t="s">
        <v>15</v>
      </c>
      <c r="V17" s="44" t="s">
        <v>37</v>
      </c>
      <c r="W17" s="44" t="s">
        <v>16</v>
      </c>
      <c r="X17" s="44" t="s">
        <v>17</v>
      </c>
      <c r="Y17" s="44" t="s">
        <v>18</v>
      </c>
      <c r="Z17" s="44" t="s">
        <v>19</v>
      </c>
      <c r="AA17" s="44" t="s">
        <v>20</v>
      </c>
      <c r="AB17" s="44" t="s">
        <v>21</v>
      </c>
      <c r="AC17" s="44" t="s">
        <v>41</v>
      </c>
      <c r="AD17" s="44" t="s">
        <v>22</v>
      </c>
      <c r="AE17" s="44" t="s">
        <v>23</v>
      </c>
      <c r="AF17" s="44" t="s">
        <v>24</v>
      </c>
      <c r="AG17" s="44" t="s">
        <v>25</v>
      </c>
      <c r="AH17" s="44" t="s">
        <v>42</v>
      </c>
      <c r="AI17" s="44" t="s">
        <v>26</v>
      </c>
      <c r="AJ17" s="44" t="s">
        <v>36</v>
      </c>
      <c r="AK17" s="44" t="s">
        <v>27</v>
      </c>
      <c r="AL17" s="44" t="s">
        <v>28</v>
      </c>
      <c r="AM17" s="44" t="s">
        <v>29</v>
      </c>
      <c r="AN17" s="44" t="s">
        <v>30</v>
      </c>
      <c r="AO17" s="44" t="s">
        <v>38</v>
      </c>
      <c r="AP17" s="44" t="s">
        <v>46</v>
      </c>
    </row>
    <row r="18" spans="12:42" s="6" customFormat="1" ht="11.25"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</row>
    <row r="19" spans="2:42" s="6" customFormat="1" ht="12.75">
      <c r="B19" s="41" t="s">
        <v>31</v>
      </c>
      <c r="C19" s="42"/>
      <c r="D19" s="42"/>
      <c r="E19" s="42"/>
      <c r="F19" s="42"/>
      <c r="G19" s="42"/>
      <c r="H19" s="42"/>
      <c r="I19" s="42"/>
      <c r="J19" s="42"/>
      <c r="K19" s="43" t="s">
        <v>43</v>
      </c>
      <c r="L19" s="45">
        <v>1201</v>
      </c>
      <c r="M19" s="45">
        <v>1202</v>
      </c>
      <c r="N19" s="45">
        <v>1203</v>
      </c>
      <c r="O19" s="45">
        <v>1204</v>
      </c>
      <c r="P19" s="45">
        <v>1205</v>
      </c>
      <c r="Q19" s="45">
        <v>1206</v>
      </c>
      <c r="R19" s="45">
        <v>1207</v>
      </c>
      <c r="S19" s="45">
        <v>1208</v>
      </c>
      <c r="T19" s="45">
        <v>1209</v>
      </c>
      <c r="U19" s="45">
        <v>1210</v>
      </c>
      <c r="V19" s="45">
        <v>1211</v>
      </c>
      <c r="W19" s="45">
        <v>1212</v>
      </c>
      <c r="X19" s="45">
        <v>1213</v>
      </c>
      <c r="Y19" s="45">
        <v>1214</v>
      </c>
      <c r="Z19" s="45">
        <v>1215</v>
      </c>
      <c r="AA19" s="45">
        <v>1216</v>
      </c>
      <c r="AB19" s="45">
        <v>1217</v>
      </c>
      <c r="AC19" s="45">
        <v>1218</v>
      </c>
      <c r="AD19" s="45">
        <v>1219</v>
      </c>
      <c r="AE19" s="45">
        <v>1220</v>
      </c>
      <c r="AF19" s="45">
        <v>1221</v>
      </c>
      <c r="AG19" s="45">
        <v>1222</v>
      </c>
      <c r="AH19" s="45">
        <v>1223</v>
      </c>
      <c r="AI19" s="45">
        <v>1224</v>
      </c>
      <c r="AJ19" s="45">
        <v>1225</v>
      </c>
      <c r="AK19" s="45">
        <v>1226</v>
      </c>
      <c r="AL19" s="45">
        <v>1227</v>
      </c>
      <c r="AM19" s="45">
        <v>1228</v>
      </c>
      <c r="AN19" s="45">
        <v>1229</v>
      </c>
      <c r="AO19" s="45">
        <v>12</v>
      </c>
      <c r="AP19" s="45"/>
    </row>
    <row r="20" spans="2:42" ht="12.75">
      <c r="B20" s="7"/>
      <c r="C20" s="8"/>
      <c r="D20" s="8"/>
      <c r="E20" s="8"/>
      <c r="F20" s="8"/>
      <c r="G20" s="8"/>
      <c r="H20" s="8"/>
      <c r="I20" s="8"/>
      <c r="J20" s="9"/>
      <c r="K20" s="15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N20" s="10"/>
      <c r="AO20" s="10"/>
      <c r="AP20" s="10"/>
    </row>
    <row r="21" spans="2:42" s="11" customFormat="1" ht="12" customHeight="1">
      <c r="B21" s="25" t="s">
        <v>45</v>
      </c>
      <c r="C21" s="26"/>
      <c r="D21" s="26"/>
      <c r="E21" s="26"/>
      <c r="F21" s="26"/>
      <c r="G21" s="26"/>
      <c r="H21" s="26"/>
      <c r="I21" s="26"/>
      <c r="J21" s="27"/>
      <c r="K21" s="28" t="s">
        <v>44</v>
      </c>
      <c r="L21" s="29">
        <v>36325</v>
      </c>
      <c r="M21" s="28">
        <v>58005</v>
      </c>
      <c r="N21" s="28">
        <v>14658</v>
      </c>
      <c r="O21" s="28">
        <v>46371</v>
      </c>
      <c r="P21" s="28">
        <v>29658</v>
      </c>
      <c r="Q21" s="28">
        <v>49363</v>
      </c>
      <c r="R21" s="28">
        <v>62620</v>
      </c>
      <c r="S21" s="28">
        <v>13268</v>
      </c>
      <c r="T21" s="28">
        <v>41308</v>
      </c>
      <c r="U21" s="28">
        <v>27672</v>
      </c>
      <c r="V21" s="28">
        <v>13072</v>
      </c>
      <c r="W21" s="28">
        <v>26140</v>
      </c>
      <c r="X21" s="28">
        <v>35507</v>
      </c>
      <c r="Y21" s="28">
        <v>14125</v>
      </c>
      <c r="Z21" s="28">
        <v>70834</v>
      </c>
      <c r="AA21" s="28">
        <v>24561</v>
      </c>
      <c r="AB21" s="28">
        <v>27435</v>
      </c>
      <c r="AC21" s="28">
        <v>29257</v>
      </c>
      <c r="AD21" s="28">
        <v>36535</v>
      </c>
      <c r="AE21" s="28">
        <v>18979</v>
      </c>
      <c r="AF21" s="28">
        <v>14623</v>
      </c>
      <c r="AG21" s="28">
        <v>16600</v>
      </c>
      <c r="AH21" s="28">
        <v>20324</v>
      </c>
      <c r="AI21" s="28">
        <v>16541</v>
      </c>
      <c r="AJ21" s="28">
        <v>13928</v>
      </c>
      <c r="AK21" s="28">
        <v>14043</v>
      </c>
      <c r="AL21" s="28">
        <v>8613</v>
      </c>
      <c r="AM21" s="28">
        <v>4872</v>
      </c>
      <c r="AN21" s="28">
        <v>9714</v>
      </c>
      <c r="AO21" s="29">
        <f>SUM(L21:AN21)</f>
        <v>794951</v>
      </c>
      <c r="AP21" s="28">
        <v>11237196</v>
      </c>
    </row>
    <row r="22" spans="2:42" s="11" customFormat="1" ht="12.75" customHeight="1">
      <c r="B22" s="25" t="s">
        <v>49</v>
      </c>
      <c r="C22" s="26"/>
      <c r="D22" s="26"/>
      <c r="E22" s="26"/>
      <c r="F22" s="26"/>
      <c r="G22" s="26"/>
      <c r="H22" s="26"/>
      <c r="I22" s="26"/>
      <c r="J22" s="27"/>
      <c r="K22" s="28" t="s">
        <v>47</v>
      </c>
      <c r="L22" s="28">
        <v>9076</v>
      </c>
      <c r="M22" s="28">
        <v>14760</v>
      </c>
      <c r="N22" s="28">
        <v>3193</v>
      </c>
      <c r="O22" s="28">
        <v>9322</v>
      </c>
      <c r="P22" s="28">
        <v>5766</v>
      </c>
      <c r="Q22" s="28">
        <v>10800</v>
      </c>
      <c r="R22" s="28">
        <v>13526</v>
      </c>
      <c r="S22" s="28">
        <v>2706</v>
      </c>
      <c r="T22" s="28">
        <v>8639</v>
      </c>
      <c r="U22" s="28">
        <v>5484</v>
      </c>
      <c r="V22" s="28">
        <v>2989</v>
      </c>
      <c r="W22" s="28">
        <v>5298</v>
      </c>
      <c r="X22" s="28">
        <v>7395</v>
      </c>
      <c r="Y22" s="28">
        <v>3149</v>
      </c>
      <c r="Z22" s="28">
        <v>16449</v>
      </c>
      <c r="AA22" s="28">
        <v>5774</v>
      </c>
      <c r="AB22" s="28">
        <v>7007</v>
      </c>
      <c r="AC22" s="28">
        <v>6800</v>
      </c>
      <c r="AD22" s="28">
        <v>8276</v>
      </c>
      <c r="AE22" s="28">
        <v>3925</v>
      </c>
      <c r="AF22" s="28">
        <v>2883</v>
      </c>
      <c r="AG22" s="28">
        <v>3851</v>
      </c>
      <c r="AH22" s="28">
        <v>4387</v>
      </c>
      <c r="AI22" s="28">
        <v>3609</v>
      </c>
      <c r="AJ22" s="28">
        <v>3024</v>
      </c>
      <c r="AK22" s="28">
        <v>2736</v>
      </c>
      <c r="AL22" s="28">
        <v>1857</v>
      </c>
      <c r="AM22" s="28">
        <v>1114</v>
      </c>
      <c r="AN22" s="28">
        <v>2146</v>
      </c>
      <c r="AO22" s="28">
        <f>SUM(L22:AN22)</f>
        <v>175941</v>
      </c>
      <c r="AP22" s="28">
        <v>2718044</v>
      </c>
    </row>
    <row r="23" spans="2:42" s="11" customFormat="1" ht="12.75" customHeight="1">
      <c r="B23" s="25" t="s">
        <v>93</v>
      </c>
      <c r="C23" s="26"/>
      <c r="D23" s="26"/>
      <c r="E23" s="26"/>
      <c r="F23" s="26"/>
      <c r="G23" s="26"/>
      <c r="H23" s="26"/>
      <c r="I23" s="26"/>
      <c r="J23" s="27"/>
      <c r="K23" s="28" t="s">
        <v>57</v>
      </c>
      <c r="L23" s="28">
        <v>5254</v>
      </c>
      <c r="M23" s="28">
        <v>8649</v>
      </c>
      <c r="N23" s="28">
        <v>350</v>
      </c>
      <c r="O23" s="28">
        <v>2430</v>
      </c>
      <c r="P23" s="28">
        <v>563</v>
      </c>
      <c r="Q23" s="28">
        <v>273</v>
      </c>
      <c r="R23" s="28">
        <v>1176</v>
      </c>
      <c r="S23" s="28">
        <v>331</v>
      </c>
      <c r="T23" s="28">
        <v>665</v>
      </c>
      <c r="U23" s="28">
        <v>650</v>
      </c>
      <c r="V23" s="28">
        <v>994</v>
      </c>
      <c r="W23" s="28">
        <v>1305</v>
      </c>
      <c r="X23" s="28">
        <v>1493</v>
      </c>
      <c r="Y23" s="28">
        <v>430</v>
      </c>
      <c r="Z23" s="28">
        <v>3496</v>
      </c>
      <c r="AA23" s="28">
        <v>731</v>
      </c>
      <c r="AB23" s="28">
        <v>2845</v>
      </c>
      <c r="AC23" s="28">
        <v>1502</v>
      </c>
      <c r="AD23" s="28">
        <v>2483</v>
      </c>
      <c r="AE23" s="28">
        <v>1667</v>
      </c>
      <c r="AF23" s="28">
        <v>857</v>
      </c>
      <c r="AG23" s="28">
        <v>1913</v>
      </c>
      <c r="AH23" s="28">
        <v>476</v>
      </c>
      <c r="AI23" s="28">
        <v>295</v>
      </c>
      <c r="AJ23" s="28">
        <v>1431</v>
      </c>
      <c r="AK23" s="28">
        <v>122</v>
      </c>
      <c r="AL23" s="28">
        <v>325</v>
      </c>
      <c r="AM23" s="28">
        <v>220</v>
      </c>
      <c r="AN23" s="28">
        <v>216</v>
      </c>
      <c r="AO23" s="28">
        <f aca="true" t="shared" si="0" ref="AO23:AO45">SUM(L23:AN23)</f>
        <v>43142</v>
      </c>
      <c r="AP23" s="28">
        <v>1376263</v>
      </c>
    </row>
    <row r="24" spans="2:42" s="11" customFormat="1" ht="12.75" customHeight="1">
      <c r="B24" s="25" t="s">
        <v>94</v>
      </c>
      <c r="C24" s="26"/>
      <c r="D24" s="26"/>
      <c r="E24" s="26"/>
      <c r="F24" s="26"/>
      <c r="G24" s="26"/>
      <c r="H24" s="26"/>
      <c r="I24" s="26"/>
      <c r="J24" s="27"/>
      <c r="K24" s="28" t="s">
        <v>58</v>
      </c>
      <c r="L24" s="28">
        <v>3822</v>
      </c>
      <c r="M24" s="28">
        <v>6111</v>
      </c>
      <c r="N24" s="28">
        <v>2843</v>
      </c>
      <c r="O24" s="28">
        <v>6892</v>
      </c>
      <c r="P24" s="28">
        <v>5203</v>
      </c>
      <c r="Q24" s="28">
        <v>10527</v>
      </c>
      <c r="R24" s="28">
        <v>12350</v>
      </c>
      <c r="S24" s="28">
        <v>2375</v>
      </c>
      <c r="T24" s="28">
        <v>7974</v>
      </c>
      <c r="U24" s="28">
        <v>4834</v>
      </c>
      <c r="V24" s="28">
        <v>1995</v>
      </c>
      <c r="W24" s="28">
        <v>3993</v>
      </c>
      <c r="X24" s="28">
        <v>5902</v>
      </c>
      <c r="Y24" s="28">
        <v>2719</v>
      </c>
      <c r="Z24" s="28">
        <v>12953</v>
      </c>
      <c r="AA24" s="28">
        <v>5043</v>
      </c>
      <c r="AB24" s="28">
        <v>4162</v>
      </c>
      <c r="AC24" s="28">
        <v>5298</v>
      </c>
      <c r="AD24" s="28">
        <v>5793</v>
      </c>
      <c r="AE24" s="28">
        <v>2258</v>
      </c>
      <c r="AF24" s="28">
        <v>2026</v>
      </c>
      <c r="AG24" s="28">
        <v>1938</v>
      </c>
      <c r="AH24" s="28">
        <v>3911</v>
      </c>
      <c r="AI24" s="28">
        <v>3314</v>
      </c>
      <c r="AJ24" s="28">
        <v>1593</v>
      </c>
      <c r="AK24" s="28">
        <v>2614</v>
      </c>
      <c r="AL24" s="28">
        <v>1532</v>
      </c>
      <c r="AM24" s="28">
        <v>894</v>
      </c>
      <c r="AN24" s="28">
        <v>1930</v>
      </c>
      <c r="AO24" s="28">
        <f t="shared" si="0"/>
        <v>132799</v>
      </c>
      <c r="AP24" s="28">
        <v>1341781</v>
      </c>
    </row>
    <row r="25" spans="2:42" s="11" customFormat="1" ht="12.75" customHeight="1">
      <c r="B25" s="25" t="s">
        <v>80</v>
      </c>
      <c r="C25" s="26"/>
      <c r="D25" s="26"/>
      <c r="E25" s="26"/>
      <c r="F25" s="26"/>
      <c r="G25" s="26"/>
      <c r="H25" s="26"/>
      <c r="I25" s="26"/>
      <c r="J25" s="27"/>
      <c r="K25" s="28" t="s">
        <v>50</v>
      </c>
      <c r="L25" s="28">
        <v>2082</v>
      </c>
      <c r="M25" s="28">
        <v>3438</v>
      </c>
      <c r="N25" s="28">
        <v>831</v>
      </c>
      <c r="O25" s="28">
        <v>2250</v>
      </c>
      <c r="P25" s="28">
        <v>1385</v>
      </c>
      <c r="Q25" s="28">
        <v>2560</v>
      </c>
      <c r="R25" s="28">
        <v>3560</v>
      </c>
      <c r="S25" s="28">
        <v>724</v>
      </c>
      <c r="T25" s="28">
        <v>2112</v>
      </c>
      <c r="U25" s="28">
        <v>1330</v>
      </c>
      <c r="V25" s="28">
        <v>716</v>
      </c>
      <c r="W25" s="28">
        <v>1317</v>
      </c>
      <c r="X25" s="28">
        <v>1757</v>
      </c>
      <c r="Y25" s="28">
        <v>786</v>
      </c>
      <c r="Z25" s="28">
        <v>4079</v>
      </c>
      <c r="AA25" s="28">
        <v>1400</v>
      </c>
      <c r="AB25" s="28">
        <v>1554</v>
      </c>
      <c r="AC25" s="28">
        <v>1699</v>
      </c>
      <c r="AD25" s="28">
        <v>2055</v>
      </c>
      <c r="AE25" s="28">
        <v>921</v>
      </c>
      <c r="AF25" s="28">
        <v>609</v>
      </c>
      <c r="AG25" s="28">
        <v>931</v>
      </c>
      <c r="AH25" s="28">
        <v>1168</v>
      </c>
      <c r="AI25" s="28">
        <v>880</v>
      </c>
      <c r="AJ25" s="28">
        <v>797</v>
      </c>
      <c r="AK25" s="28">
        <v>615</v>
      </c>
      <c r="AL25" s="28">
        <v>433</v>
      </c>
      <c r="AM25" s="28">
        <v>313</v>
      </c>
      <c r="AN25" s="28">
        <v>558</v>
      </c>
      <c r="AO25" s="28">
        <f t="shared" si="0"/>
        <v>42860</v>
      </c>
      <c r="AP25" s="28">
        <v>615665</v>
      </c>
    </row>
    <row r="26" spans="2:42" s="11" customFormat="1" ht="12.75" customHeight="1">
      <c r="B26" s="25" t="s">
        <v>75</v>
      </c>
      <c r="C26" s="26"/>
      <c r="D26" s="26"/>
      <c r="E26" s="26"/>
      <c r="F26" s="26"/>
      <c r="G26" s="26"/>
      <c r="H26" s="26"/>
      <c r="I26" s="26"/>
      <c r="J26" s="27"/>
      <c r="K26" s="28" t="s">
        <v>59</v>
      </c>
      <c r="L26" s="28">
        <v>1123</v>
      </c>
      <c r="M26" s="28">
        <v>1907</v>
      </c>
      <c r="N26" s="28">
        <v>86</v>
      </c>
      <c r="O26" s="28">
        <v>566</v>
      </c>
      <c r="P26" s="28">
        <v>148</v>
      </c>
      <c r="Q26" s="28">
        <v>73</v>
      </c>
      <c r="R26" s="28">
        <v>318</v>
      </c>
      <c r="S26" s="28">
        <v>96</v>
      </c>
      <c r="T26" s="28">
        <v>172</v>
      </c>
      <c r="U26" s="28">
        <v>138</v>
      </c>
      <c r="V26" s="28">
        <v>231</v>
      </c>
      <c r="W26" s="28">
        <v>344</v>
      </c>
      <c r="X26" s="28">
        <v>330</v>
      </c>
      <c r="Y26" s="28">
        <v>103</v>
      </c>
      <c r="Z26" s="28">
        <v>827</v>
      </c>
      <c r="AA26" s="28">
        <v>149</v>
      </c>
      <c r="AB26" s="28">
        <v>612</v>
      </c>
      <c r="AC26" s="28">
        <v>371</v>
      </c>
      <c r="AD26" s="28">
        <v>612</v>
      </c>
      <c r="AE26" s="28">
        <v>373</v>
      </c>
      <c r="AF26" s="28">
        <v>177</v>
      </c>
      <c r="AG26" s="28">
        <v>447</v>
      </c>
      <c r="AH26" s="28">
        <v>135</v>
      </c>
      <c r="AI26" s="28">
        <v>59</v>
      </c>
      <c r="AJ26" s="28">
        <v>372</v>
      </c>
      <c r="AK26" s="28">
        <v>22</v>
      </c>
      <c r="AL26" s="28">
        <v>83</v>
      </c>
      <c r="AM26" s="28">
        <v>65</v>
      </c>
      <c r="AN26" s="28">
        <v>56</v>
      </c>
      <c r="AO26" s="28">
        <f t="shared" si="0"/>
        <v>9995</v>
      </c>
      <c r="AP26" s="28">
        <v>285660</v>
      </c>
    </row>
    <row r="27" spans="2:42" s="11" customFormat="1" ht="12.75" customHeight="1">
      <c r="B27" s="25" t="s">
        <v>76</v>
      </c>
      <c r="C27" s="26"/>
      <c r="D27" s="26"/>
      <c r="E27" s="26"/>
      <c r="F27" s="26"/>
      <c r="G27" s="26"/>
      <c r="H27" s="26"/>
      <c r="I27" s="26"/>
      <c r="J27" s="27"/>
      <c r="K27" s="28" t="s">
        <v>60</v>
      </c>
      <c r="L27" s="28">
        <v>959</v>
      </c>
      <c r="M27" s="28">
        <v>1531</v>
      </c>
      <c r="N27" s="28">
        <v>745</v>
      </c>
      <c r="O27" s="28">
        <v>1684</v>
      </c>
      <c r="P27" s="28">
        <v>1237</v>
      </c>
      <c r="Q27" s="28">
        <v>2487</v>
      </c>
      <c r="R27" s="28">
        <v>3242</v>
      </c>
      <c r="S27" s="28">
        <v>628</v>
      </c>
      <c r="T27" s="28">
        <v>1940</v>
      </c>
      <c r="U27" s="28">
        <v>1192</v>
      </c>
      <c r="V27" s="28">
        <v>485</v>
      </c>
      <c r="W27" s="28">
        <v>973</v>
      </c>
      <c r="X27" s="28">
        <v>1427</v>
      </c>
      <c r="Y27" s="28">
        <v>683</v>
      </c>
      <c r="Z27" s="28">
        <v>3252</v>
      </c>
      <c r="AA27" s="28">
        <v>1251</v>
      </c>
      <c r="AB27" s="28">
        <v>942</v>
      </c>
      <c r="AC27" s="28">
        <v>1328</v>
      </c>
      <c r="AD27" s="28">
        <v>1443</v>
      </c>
      <c r="AE27" s="28">
        <v>548</v>
      </c>
      <c r="AF27" s="28">
        <v>432</v>
      </c>
      <c r="AG27" s="28">
        <v>484</v>
      </c>
      <c r="AH27" s="28">
        <v>1033</v>
      </c>
      <c r="AI27" s="28">
        <v>821</v>
      </c>
      <c r="AJ27" s="28">
        <v>425</v>
      </c>
      <c r="AK27" s="28">
        <v>593</v>
      </c>
      <c r="AL27" s="28">
        <v>350</v>
      </c>
      <c r="AM27" s="28">
        <v>248</v>
      </c>
      <c r="AN27" s="28">
        <v>502</v>
      </c>
      <c r="AO27" s="28">
        <f t="shared" si="0"/>
        <v>32865</v>
      </c>
      <c r="AP27" s="28">
        <v>330005</v>
      </c>
    </row>
    <row r="28" spans="2:42" s="11" customFormat="1" ht="12.75" customHeight="1">
      <c r="B28" s="25" t="s">
        <v>81</v>
      </c>
      <c r="C28" s="26"/>
      <c r="D28" s="26"/>
      <c r="E28" s="26"/>
      <c r="F28" s="26"/>
      <c r="G28" s="26"/>
      <c r="H28" s="26"/>
      <c r="I28" s="26"/>
      <c r="J28" s="27"/>
      <c r="K28" s="28" t="s">
        <v>51</v>
      </c>
      <c r="L28" s="28">
        <v>1737</v>
      </c>
      <c r="M28" s="28">
        <v>2865</v>
      </c>
      <c r="N28" s="28">
        <v>606</v>
      </c>
      <c r="O28" s="28">
        <v>1793</v>
      </c>
      <c r="P28" s="28">
        <v>1152</v>
      </c>
      <c r="Q28" s="28">
        <v>2222</v>
      </c>
      <c r="R28" s="28">
        <v>2622</v>
      </c>
      <c r="S28" s="28">
        <v>559</v>
      </c>
      <c r="T28" s="28">
        <v>1717</v>
      </c>
      <c r="U28" s="28">
        <v>954</v>
      </c>
      <c r="V28" s="28">
        <v>563</v>
      </c>
      <c r="W28" s="28">
        <v>934</v>
      </c>
      <c r="X28" s="28">
        <v>1348</v>
      </c>
      <c r="Y28" s="28">
        <v>592</v>
      </c>
      <c r="Z28" s="28">
        <v>3304</v>
      </c>
      <c r="AA28" s="28">
        <v>1166</v>
      </c>
      <c r="AB28" s="28">
        <v>1444</v>
      </c>
      <c r="AC28" s="28">
        <v>1469</v>
      </c>
      <c r="AD28" s="28">
        <v>1578</v>
      </c>
      <c r="AE28" s="28">
        <v>713</v>
      </c>
      <c r="AF28" s="28">
        <v>596</v>
      </c>
      <c r="AG28" s="28">
        <v>812</v>
      </c>
      <c r="AH28" s="28">
        <v>882</v>
      </c>
      <c r="AI28" s="28">
        <v>789</v>
      </c>
      <c r="AJ28" s="28">
        <v>540</v>
      </c>
      <c r="AK28" s="28">
        <v>562</v>
      </c>
      <c r="AL28" s="28">
        <v>389</v>
      </c>
      <c r="AM28" s="28">
        <v>228</v>
      </c>
      <c r="AN28" s="28">
        <v>408</v>
      </c>
      <c r="AO28" s="28">
        <f t="shared" si="0"/>
        <v>34544</v>
      </c>
      <c r="AP28" s="28">
        <v>546574</v>
      </c>
    </row>
    <row r="29" spans="2:42" s="11" customFormat="1" ht="12.75" customHeight="1">
      <c r="B29" s="25" t="s">
        <v>77</v>
      </c>
      <c r="C29" s="26"/>
      <c r="D29" s="26"/>
      <c r="E29" s="26"/>
      <c r="F29" s="26"/>
      <c r="G29" s="26"/>
      <c r="H29" s="26"/>
      <c r="I29" s="26"/>
      <c r="J29" s="27"/>
      <c r="K29" s="28" t="s">
        <v>61</v>
      </c>
      <c r="L29" s="28">
        <v>1007</v>
      </c>
      <c r="M29" s="28">
        <v>1675</v>
      </c>
      <c r="N29" s="28">
        <v>63</v>
      </c>
      <c r="O29" s="28">
        <v>479</v>
      </c>
      <c r="P29" s="28">
        <v>116</v>
      </c>
      <c r="Q29" s="28">
        <v>60</v>
      </c>
      <c r="R29" s="28">
        <v>224</v>
      </c>
      <c r="S29" s="28">
        <v>61</v>
      </c>
      <c r="T29" s="28">
        <v>132</v>
      </c>
      <c r="U29" s="28">
        <v>121</v>
      </c>
      <c r="V29" s="28">
        <v>181</v>
      </c>
      <c r="W29" s="28">
        <v>245</v>
      </c>
      <c r="X29" s="28">
        <v>302</v>
      </c>
      <c r="Y29" s="28">
        <v>82</v>
      </c>
      <c r="Z29" s="28">
        <v>726</v>
      </c>
      <c r="AA29" s="28">
        <v>145</v>
      </c>
      <c r="AB29" s="28">
        <v>561</v>
      </c>
      <c r="AC29" s="28">
        <v>320</v>
      </c>
      <c r="AD29" s="28">
        <v>443</v>
      </c>
      <c r="AE29" s="28">
        <v>309</v>
      </c>
      <c r="AF29" s="28">
        <v>173</v>
      </c>
      <c r="AG29" s="28">
        <v>408</v>
      </c>
      <c r="AH29" s="28">
        <v>98</v>
      </c>
      <c r="AI29" s="28">
        <v>67</v>
      </c>
      <c r="AJ29" s="28">
        <v>264</v>
      </c>
      <c r="AK29" s="28">
        <v>19</v>
      </c>
      <c r="AL29" s="28">
        <v>67</v>
      </c>
      <c r="AM29" s="28">
        <v>39</v>
      </c>
      <c r="AN29" s="28">
        <v>41</v>
      </c>
      <c r="AO29" s="28">
        <f t="shared" si="0"/>
        <v>8428</v>
      </c>
      <c r="AP29" s="28">
        <v>274735</v>
      </c>
    </row>
    <row r="30" spans="2:42" s="11" customFormat="1" ht="12.75" customHeight="1">
      <c r="B30" s="25" t="s">
        <v>78</v>
      </c>
      <c r="C30" s="26"/>
      <c r="D30" s="26"/>
      <c r="E30" s="26"/>
      <c r="F30" s="26"/>
      <c r="G30" s="26"/>
      <c r="H30" s="26"/>
      <c r="I30" s="26"/>
      <c r="J30" s="27"/>
      <c r="K30" s="28" t="s">
        <v>62</v>
      </c>
      <c r="L30" s="28">
        <v>730</v>
      </c>
      <c r="M30" s="28">
        <v>1190</v>
      </c>
      <c r="N30" s="28">
        <v>543</v>
      </c>
      <c r="O30" s="28">
        <v>1314</v>
      </c>
      <c r="P30" s="28">
        <v>1036</v>
      </c>
      <c r="Q30" s="28">
        <v>2162</v>
      </c>
      <c r="R30" s="28">
        <v>2398</v>
      </c>
      <c r="S30" s="28">
        <v>498</v>
      </c>
      <c r="T30" s="28">
        <v>1585</v>
      </c>
      <c r="U30" s="28">
        <v>833</v>
      </c>
      <c r="V30" s="28">
        <v>382</v>
      </c>
      <c r="W30" s="28">
        <v>689</v>
      </c>
      <c r="X30" s="28">
        <v>1046</v>
      </c>
      <c r="Y30" s="28">
        <v>510</v>
      </c>
      <c r="Z30" s="28">
        <v>2578</v>
      </c>
      <c r="AA30" s="28">
        <v>1021</v>
      </c>
      <c r="AB30" s="28">
        <v>883</v>
      </c>
      <c r="AC30" s="28">
        <v>1149</v>
      </c>
      <c r="AD30" s="28">
        <v>1135</v>
      </c>
      <c r="AE30" s="28">
        <v>404</v>
      </c>
      <c r="AF30" s="28">
        <v>423</v>
      </c>
      <c r="AG30" s="28">
        <v>404</v>
      </c>
      <c r="AH30" s="28">
        <v>784</v>
      </c>
      <c r="AI30" s="28">
        <v>722</v>
      </c>
      <c r="AJ30" s="28">
        <v>276</v>
      </c>
      <c r="AK30" s="28">
        <v>543</v>
      </c>
      <c r="AL30" s="28">
        <v>322</v>
      </c>
      <c r="AM30" s="28">
        <v>189</v>
      </c>
      <c r="AN30" s="28">
        <v>367</v>
      </c>
      <c r="AO30" s="28">
        <f t="shared" si="0"/>
        <v>26116</v>
      </c>
      <c r="AP30" s="28">
        <v>271839</v>
      </c>
    </row>
    <row r="31" spans="2:42" s="11" customFormat="1" ht="12.75" customHeight="1">
      <c r="B31" s="25" t="s">
        <v>82</v>
      </c>
      <c r="C31" s="26"/>
      <c r="D31" s="26"/>
      <c r="E31" s="26"/>
      <c r="F31" s="26"/>
      <c r="G31" s="26"/>
      <c r="H31" s="26"/>
      <c r="I31" s="26"/>
      <c r="J31" s="27"/>
      <c r="K31" s="28" t="s">
        <v>52</v>
      </c>
      <c r="L31" s="28">
        <v>1349</v>
      </c>
      <c r="M31" s="28">
        <v>2084</v>
      </c>
      <c r="N31" s="28">
        <v>418</v>
      </c>
      <c r="O31" s="28">
        <v>1336</v>
      </c>
      <c r="P31" s="28">
        <v>880</v>
      </c>
      <c r="Q31" s="28">
        <v>1601</v>
      </c>
      <c r="R31" s="28">
        <v>1890</v>
      </c>
      <c r="S31" s="28">
        <v>364</v>
      </c>
      <c r="T31" s="28">
        <v>1256</v>
      </c>
      <c r="U31" s="28">
        <v>771</v>
      </c>
      <c r="V31" s="28">
        <v>404</v>
      </c>
      <c r="W31" s="28">
        <v>768</v>
      </c>
      <c r="X31" s="28">
        <v>1035</v>
      </c>
      <c r="Y31" s="28">
        <v>430</v>
      </c>
      <c r="Z31" s="28">
        <v>2383</v>
      </c>
      <c r="AA31" s="28">
        <v>794</v>
      </c>
      <c r="AB31" s="28">
        <v>1053</v>
      </c>
      <c r="AC31" s="28">
        <v>1018</v>
      </c>
      <c r="AD31" s="28">
        <v>1166</v>
      </c>
      <c r="AE31" s="28">
        <v>575</v>
      </c>
      <c r="AF31" s="28">
        <v>344</v>
      </c>
      <c r="AG31" s="28">
        <v>570</v>
      </c>
      <c r="AH31" s="28">
        <v>653</v>
      </c>
      <c r="AI31" s="28">
        <v>527</v>
      </c>
      <c r="AJ31" s="28">
        <v>418</v>
      </c>
      <c r="AK31" s="28">
        <v>444</v>
      </c>
      <c r="AL31" s="28">
        <v>255</v>
      </c>
      <c r="AM31" s="28">
        <v>145</v>
      </c>
      <c r="AN31" s="28">
        <v>304</v>
      </c>
      <c r="AO31" s="28">
        <f t="shared" si="0"/>
        <v>25235</v>
      </c>
      <c r="AP31" s="28">
        <v>418168</v>
      </c>
    </row>
    <row r="32" spans="2:42" s="11" customFormat="1" ht="12.75" customHeight="1">
      <c r="B32" s="25" t="s">
        <v>79</v>
      </c>
      <c r="C32" s="26"/>
      <c r="D32" s="26"/>
      <c r="E32" s="26"/>
      <c r="F32" s="26"/>
      <c r="G32" s="26"/>
      <c r="H32" s="26"/>
      <c r="I32" s="26"/>
      <c r="J32" s="27"/>
      <c r="K32" s="28" t="s">
        <v>63</v>
      </c>
      <c r="L32" s="28">
        <v>790</v>
      </c>
      <c r="M32" s="28">
        <v>1202</v>
      </c>
      <c r="N32" s="28">
        <v>46</v>
      </c>
      <c r="O32" s="28">
        <v>348</v>
      </c>
      <c r="P32" s="28">
        <v>65</v>
      </c>
      <c r="Q32" s="28">
        <v>48</v>
      </c>
      <c r="R32" s="28">
        <v>165</v>
      </c>
      <c r="S32" s="28">
        <v>53</v>
      </c>
      <c r="T32" s="28">
        <v>103</v>
      </c>
      <c r="U32" s="28">
        <v>90</v>
      </c>
      <c r="V32" s="28">
        <v>141</v>
      </c>
      <c r="W32" s="28">
        <v>197</v>
      </c>
      <c r="X32" s="28">
        <v>211</v>
      </c>
      <c r="Y32" s="28">
        <v>65</v>
      </c>
      <c r="Z32" s="28">
        <v>535</v>
      </c>
      <c r="AA32" s="28">
        <v>111</v>
      </c>
      <c r="AB32" s="28">
        <v>465</v>
      </c>
      <c r="AC32" s="28">
        <v>212</v>
      </c>
      <c r="AD32" s="28">
        <v>356</v>
      </c>
      <c r="AE32" s="28">
        <v>245</v>
      </c>
      <c r="AF32" s="28">
        <v>114</v>
      </c>
      <c r="AG32" s="28">
        <v>296</v>
      </c>
      <c r="AH32" s="28">
        <v>54</v>
      </c>
      <c r="AI32" s="28">
        <v>53</v>
      </c>
      <c r="AJ32" s="28">
        <v>197</v>
      </c>
      <c r="AK32" s="28">
        <v>22</v>
      </c>
      <c r="AL32" s="28">
        <v>38</v>
      </c>
      <c r="AM32" s="28">
        <v>29</v>
      </c>
      <c r="AN32" s="28">
        <v>28</v>
      </c>
      <c r="AO32" s="28">
        <f t="shared" si="0"/>
        <v>6279</v>
      </c>
      <c r="AP32" s="28">
        <v>215626</v>
      </c>
    </row>
    <row r="33" spans="2:42" s="11" customFormat="1" ht="12.75" customHeight="1">
      <c r="B33" s="25" t="s">
        <v>83</v>
      </c>
      <c r="C33" s="26"/>
      <c r="D33" s="26"/>
      <c r="E33" s="26"/>
      <c r="F33" s="26"/>
      <c r="G33" s="26"/>
      <c r="H33" s="26"/>
      <c r="I33" s="26"/>
      <c r="J33" s="27"/>
      <c r="K33" s="28" t="s">
        <v>64</v>
      </c>
      <c r="L33" s="28">
        <v>559</v>
      </c>
      <c r="M33" s="28">
        <v>882</v>
      </c>
      <c r="N33" s="28">
        <v>372</v>
      </c>
      <c r="O33" s="28">
        <v>988</v>
      </c>
      <c r="P33" s="28">
        <v>815</v>
      </c>
      <c r="Q33" s="28">
        <v>1553</v>
      </c>
      <c r="R33" s="28">
        <v>1725</v>
      </c>
      <c r="S33" s="28">
        <v>311</v>
      </c>
      <c r="T33" s="28">
        <v>1153</v>
      </c>
      <c r="U33" s="28">
        <v>681</v>
      </c>
      <c r="V33" s="28">
        <v>263</v>
      </c>
      <c r="W33" s="28">
        <v>571</v>
      </c>
      <c r="X33" s="28">
        <v>824</v>
      </c>
      <c r="Y33" s="28">
        <v>365</v>
      </c>
      <c r="Z33" s="28">
        <v>1848</v>
      </c>
      <c r="AA33" s="28">
        <v>683</v>
      </c>
      <c r="AB33" s="28">
        <v>588</v>
      </c>
      <c r="AC33" s="28">
        <v>806</v>
      </c>
      <c r="AD33" s="28">
        <v>810</v>
      </c>
      <c r="AE33" s="28">
        <v>330</v>
      </c>
      <c r="AF33" s="28">
        <v>230</v>
      </c>
      <c r="AG33" s="28">
        <v>274</v>
      </c>
      <c r="AH33" s="28">
        <v>599</v>
      </c>
      <c r="AI33" s="28">
        <v>474</v>
      </c>
      <c r="AJ33" s="28">
        <v>221</v>
      </c>
      <c r="AK33" s="28">
        <v>422</v>
      </c>
      <c r="AL33" s="28">
        <v>217</v>
      </c>
      <c r="AM33" s="28">
        <v>116</v>
      </c>
      <c r="AN33" s="28">
        <v>276</v>
      </c>
      <c r="AO33" s="28">
        <f t="shared" si="0"/>
        <v>18956</v>
      </c>
      <c r="AP33" s="28">
        <v>202542</v>
      </c>
    </row>
    <row r="34" spans="2:42" s="11" customFormat="1" ht="12.75" customHeight="1">
      <c r="B34" s="25" t="s">
        <v>88</v>
      </c>
      <c r="C34" s="26"/>
      <c r="D34" s="26"/>
      <c r="E34" s="26"/>
      <c r="F34" s="26"/>
      <c r="G34" s="26"/>
      <c r="H34" s="26"/>
      <c r="I34" s="26"/>
      <c r="J34" s="27"/>
      <c r="K34" s="28" t="s">
        <v>53</v>
      </c>
      <c r="L34" s="28">
        <v>1089</v>
      </c>
      <c r="M34" s="28">
        <v>1896</v>
      </c>
      <c r="N34" s="28">
        <v>413</v>
      </c>
      <c r="O34" s="28">
        <v>1175</v>
      </c>
      <c r="P34" s="28">
        <v>726</v>
      </c>
      <c r="Q34" s="28">
        <v>1328</v>
      </c>
      <c r="R34" s="28">
        <v>1593</v>
      </c>
      <c r="S34" s="28">
        <v>339</v>
      </c>
      <c r="T34" s="28">
        <v>1060</v>
      </c>
      <c r="U34" s="28">
        <v>728</v>
      </c>
      <c r="V34" s="28">
        <v>371</v>
      </c>
      <c r="W34" s="28">
        <v>644</v>
      </c>
      <c r="X34" s="28">
        <v>928</v>
      </c>
      <c r="Y34" s="28">
        <v>369</v>
      </c>
      <c r="Z34" s="28">
        <v>1952</v>
      </c>
      <c r="AA34" s="28">
        <v>695</v>
      </c>
      <c r="AB34" s="28">
        <v>913</v>
      </c>
      <c r="AC34" s="28">
        <v>786</v>
      </c>
      <c r="AD34" s="28">
        <v>1008</v>
      </c>
      <c r="AE34" s="28">
        <v>473</v>
      </c>
      <c r="AF34" s="28">
        <v>351</v>
      </c>
      <c r="AG34" s="28">
        <v>465</v>
      </c>
      <c r="AH34" s="28">
        <v>520</v>
      </c>
      <c r="AI34" s="28">
        <v>456</v>
      </c>
      <c r="AJ34" s="28">
        <v>367</v>
      </c>
      <c r="AK34" s="28">
        <v>345</v>
      </c>
      <c r="AL34" s="28">
        <v>253</v>
      </c>
      <c r="AM34" s="28">
        <v>117</v>
      </c>
      <c r="AN34" s="28">
        <v>233</v>
      </c>
      <c r="AO34" s="28">
        <f t="shared" si="0"/>
        <v>21593</v>
      </c>
      <c r="AP34" s="28">
        <v>348395</v>
      </c>
    </row>
    <row r="35" spans="2:42" s="11" customFormat="1" ht="12.75" customHeight="1">
      <c r="B35" s="25" t="s">
        <v>86</v>
      </c>
      <c r="C35" s="26"/>
      <c r="D35" s="26"/>
      <c r="E35" s="26"/>
      <c r="F35" s="26"/>
      <c r="G35" s="26"/>
      <c r="H35" s="26"/>
      <c r="I35" s="26"/>
      <c r="J35" s="27"/>
      <c r="K35" s="28" t="s">
        <v>65</v>
      </c>
      <c r="L35" s="28">
        <v>612</v>
      </c>
      <c r="M35" s="28">
        <v>1128</v>
      </c>
      <c r="N35" s="28">
        <v>39</v>
      </c>
      <c r="O35" s="28">
        <v>327</v>
      </c>
      <c r="P35" s="28">
        <v>77</v>
      </c>
      <c r="Q35" s="28">
        <v>20</v>
      </c>
      <c r="R35" s="28">
        <v>146</v>
      </c>
      <c r="S35" s="28">
        <v>36</v>
      </c>
      <c r="T35" s="28">
        <v>79</v>
      </c>
      <c r="U35" s="28">
        <v>78</v>
      </c>
      <c r="V35" s="28">
        <v>126</v>
      </c>
      <c r="W35" s="28">
        <v>139</v>
      </c>
      <c r="X35" s="28">
        <v>175</v>
      </c>
      <c r="Y35" s="28">
        <v>52</v>
      </c>
      <c r="Z35" s="28">
        <v>386</v>
      </c>
      <c r="AA35" s="28">
        <v>101</v>
      </c>
      <c r="AB35" s="28">
        <v>369</v>
      </c>
      <c r="AC35" s="28">
        <v>181</v>
      </c>
      <c r="AD35" s="28">
        <v>293</v>
      </c>
      <c r="AE35" s="28">
        <v>205</v>
      </c>
      <c r="AF35" s="28">
        <v>92</v>
      </c>
      <c r="AG35" s="28">
        <v>217</v>
      </c>
      <c r="AH35" s="28">
        <v>55</v>
      </c>
      <c r="AI35" s="28">
        <v>39</v>
      </c>
      <c r="AJ35" s="28">
        <v>170</v>
      </c>
      <c r="AK35" s="28">
        <v>23</v>
      </c>
      <c r="AL35" s="28">
        <v>37</v>
      </c>
      <c r="AM35" s="28">
        <v>18</v>
      </c>
      <c r="AN35" s="28">
        <v>26</v>
      </c>
      <c r="AO35" s="28">
        <f t="shared" si="0"/>
        <v>5246</v>
      </c>
      <c r="AP35" s="28">
        <v>182335</v>
      </c>
    </row>
    <row r="36" spans="2:42" s="11" customFormat="1" ht="12.75" customHeight="1">
      <c r="B36" s="25" t="s">
        <v>87</v>
      </c>
      <c r="C36" s="26"/>
      <c r="D36" s="26"/>
      <c r="E36" s="26"/>
      <c r="F36" s="26"/>
      <c r="G36" s="26"/>
      <c r="H36" s="26"/>
      <c r="I36" s="26"/>
      <c r="J36" s="27"/>
      <c r="K36" s="28" t="s">
        <v>66</v>
      </c>
      <c r="L36" s="28">
        <v>477</v>
      </c>
      <c r="M36" s="28">
        <v>768</v>
      </c>
      <c r="N36" s="28">
        <v>374</v>
      </c>
      <c r="O36" s="28">
        <v>848</v>
      </c>
      <c r="P36" s="28">
        <v>649</v>
      </c>
      <c r="Q36" s="28">
        <v>1308</v>
      </c>
      <c r="R36" s="28">
        <v>1447</v>
      </c>
      <c r="S36" s="28">
        <v>303</v>
      </c>
      <c r="T36" s="28">
        <v>981</v>
      </c>
      <c r="U36" s="28">
        <v>650</v>
      </c>
      <c r="V36" s="28">
        <v>245</v>
      </c>
      <c r="W36" s="28">
        <v>505</v>
      </c>
      <c r="X36" s="28">
        <v>753</v>
      </c>
      <c r="Y36" s="28">
        <v>317</v>
      </c>
      <c r="Z36" s="28">
        <v>1566</v>
      </c>
      <c r="AA36" s="28">
        <v>594</v>
      </c>
      <c r="AB36" s="28">
        <v>544</v>
      </c>
      <c r="AC36" s="28">
        <v>605</v>
      </c>
      <c r="AD36" s="28">
        <v>715</v>
      </c>
      <c r="AE36" s="28">
        <v>268</v>
      </c>
      <c r="AF36" s="28">
        <v>259</v>
      </c>
      <c r="AG36" s="28">
        <v>248</v>
      </c>
      <c r="AH36" s="28">
        <v>465</v>
      </c>
      <c r="AI36" s="28">
        <v>417</v>
      </c>
      <c r="AJ36" s="28">
        <v>197</v>
      </c>
      <c r="AK36" s="28">
        <v>322</v>
      </c>
      <c r="AL36" s="28">
        <v>216</v>
      </c>
      <c r="AM36" s="28">
        <v>99</v>
      </c>
      <c r="AN36" s="28">
        <v>207</v>
      </c>
      <c r="AO36" s="28">
        <f t="shared" si="0"/>
        <v>16347</v>
      </c>
      <c r="AP36" s="28">
        <v>166060</v>
      </c>
    </row>
    <row r="37" spans="2:42" s="11" customFormat="1" ht="12.75" customHeight="1">
      <c r="B37" s="25" t="s">
        <v>89</v>
      </c>
      <c r="C37" s="26"/>
      <c r="D37" s="26"/>
      <c r="E37" s="26"/>
      <c r="F37" s="26"/>
      <c r="G37" s="26"/>
      <c r="H37" s="26"/>
      <c r="I37" s="26"/>
      <c r="J37" s="27"/>
      <c r="K37" s="28" t="s">
        <v>54</v>
      </c>
      <c r="L37" s="28">
        <v>1105</v>
      </c>
      <c r="M37" s="28">
        <v>1767</v>
      </c>
      <c r="N37" s="28">
        <v>348</v>
      </c>
      <c r="O37" s="28">
        <v>1053</v>
      </c>
      <c r="P37" s="28">
        <v>599</v>
      </c>
      <c r="Q37" s="28">
        <v>1251</v>
      </c>
      <c r="R37" s="28">
        <v>1552</v>
      </c>
      <c r="S37" s="28">
        <v>275</v>
      </c>
      <c r="T37" s="28">
        <v>1008</v>
      </c>
      <c r="U37" s="28">
        <v>686</v>
      </c>
      <c r="V37" s="28">
        <v>341</v>
      </c>
      <c r="W37" s="28">
        <v>612</v>
      </c>
      <c r="X37" s="28">
        <v>834</v>
      </c>
      <c r="Y37" s="28">
        <v>361</v>
      </c>
      <c r="Z37" s="28">
        <v>1858</v>
      </c>
      <c r="AA37" s="28">
        <v>644</v>
      </c>
      <c r="AB37" s="28">
        <v>813</v>
      </c>
      <c r="AC37" s="28">
        <v>721</v>
      </c>
      <c r="AD37" s="28">
        <v>988</v>
      </c>
      <c r="AE37" s="28">
        <v>484</v>
      </c>
      <c r="AF37" s="28">
        <v>385</v>
      </c>
      <c r="AG37" s="28">
        <v>390</v>
      </c>
      <c r="AH37" s="28">
        <v>469</v>
      </c>
      <c r="AI37" s="28">
        <v>371</v>
      </c>
      <c r="AJ37" s="28">
        <v>331</v>
      </c>
      <c r="AK37" s="28">
        <v>280</v>
      </c>
      <c r="AL37" s="28">
        <v>207</v>
      </c>
      <c r="AM37" s="28">
        <v>115</v>
      </c>
      <c r="AN37" s="28">
        <v>251</v>
      </c>
      <c r="AO37" s="28">
        <f t="shared" si="0"/>
        <v>20099</v>
      </c>
      <c r="AP37" s="28">
        <v>307805</v>
      </c>
    </row>
    <row r="38" spans="2:42" s="11" customFormat="1" ht="12.75" customHeight="1">
      <c r="B38" s="25" t="s">
        <v>84</v>
      </c>
      <c r="C38" s="26"/>
      <c r="D38" s="26"/>
      <c r="E38" s="26"/>
      <c r="F38" s="26"/>
      <c r="G38" s="26"/>
      <c r="H38" s="26"/>
      <c r="I38" s="26"/>
      <c r="J38" s="27"/>
      <c r="K38" s="28" t="s">
        <v>67</v>
      </c>
      <c r="L38" s="28">
        <v>670</v>
      </c>
      <c r="M38" s="28">
        <v>1059</v>
      </c>
      <c r="N38" s="28">
        <v>53</v>
      </c>
      <c r="O38" s="28">
        <v>277</v>
      </c>
      <c r="P38" s="28">
        <v>66</v>
      </c>
      <c r="Q38" s="28">
        <v>23</v>
      </c>
      <c r="R38" s="28">
        <v>134</v>
      </c>
      <c r="S38" s="28">
        <v>32</v>
      </c>
      <c r="T38" s="28">
        <v>64</v>
      </c>
      <c r="U38" s="28">
        <v>87</v>
      </c>
      <c r="V38" s="28">
        <v>102</v>
      </c>
      <c r="W38" s="28">
        <v>139</v>
      </c>
      <c r="X38" s="28">
        <v>172</v>
      </c>
      <c r="Y38" s="28">
        <v>53</v>
      </c>
      <c r="Z38" s="28">
        <v>404</v>
      </c>
      <c r="AA38" s="28">
        <v>75</v>
      </c>
      <c r="AB38" s="28">
        <v>332</v>
      </c>
      <c r="AC38" s="28">
        <v>164</v>
      </c>
      <c r="AD38" s="28">
        <v>326</v>
      </c>
      <c r="AE38" s="28">
        <v>220</v>
      </c>
      <c r="AF38" s="28">
        <v>114</v>
      </c>
      <c r="AG38" s="28">
        <v>192</v>
      </c>
      <c r="AH38" s="28">
        <v>54</v>
      </c>
      <c r="AI38" s="28">
        <v>32</v>
      </c>
      <c r="AJ38" s="28">
        <v>151</v>
      </c>
      <c r="AK38" s="28">
        <v>13</v>
      </c>
      <c r="AL38" s="28">
        <v>35</v>
      </c>
      <c r="AM38" s="28">
        <v>26</v>
      </c>
      <c r="AN38" s="28">
        <v>28</v>
      </c>
      <c r="AO38" s="28">
        <f t="shared" si="0"/>
        <v>5097</v>
      </c>
      <c r="AP38" s="28">
        <v>162021</v>
      </c>
    </row>
    <row r="39" spans="2:42" s="11" customFormat="1" ht="12.75" customHeight="1">
      <c r="B39" s="25" t="s">
        <v>85</v>
      </c>
      <c r="C39" s="26"/>
      <c r="D39" s="26"/>
      <c r="E39" s="26"/>
      <c r="F39" s="26"/>
      <c r="G39" s="26"/>
      <c r="H39" s="26"/>
      <c r="I39" s="26"/>
      <c r="J39" s="27"/>
      <c r="K39" s="28" t="s">
        <v>68</v>
      </c>
      <c r="L39" s="28">
        <v>435</v>
      </c>
      <c r="M39" s="28">
        <v>708</v>
      </c>
      <c r="N39" s="28">
        <v>295</v>
      </c>
      <c r="O39" s="28">
        <v>776</v>
      </c>
      <c r="P39" s="28">
        <v>533</v>
      </c>
      <c r="Q39" s="28">
        <v>1228</v>
      </c>
      <c r="R39" s="28">
        <v>1418</v>
      </c>
      <c r="S39" s="28">
        <v>243</v>
      </c>
      <c r="T39" s="28">
        <v>944</v>
      </c>
      <c r="U39" s="28">
        <v>599</v>
      </c>
      <c r="V39" s="28">
        <v>239</v>
      </c>
      <c r="W39" s="28">
        <v>473</v>
      </c>
      <c r="X39" s="28">
        <v>662</v>
      </c>
      <c r="Y39" s="28">
        <v>308</v>
      </c>
      <c r="Z39" s="28">
        <v>1454</v>
      </c>
      <c r="AA39" s="28">
        <v>569</v>
      </c>
      <c r="AB39" s="28">
        <v>481</v>
      </c>
      <c r="AC39" s="28">
        <v>557</v>
      </c>
      <c r="AD39" s="28">
        <v>662</v>
      </c>
      <c r="AE39" s="28">
        <v>264</v>
      </c>
      <c r="AF39" s="28">
        <v>271</v>
      </c>
      <c r="AG39" s="28">
        <v>198</v>
      </c>
      <c r="AH39" s="28">
        <v>415</v>
      </c>
      <c r="AI39" s="28">
        <v>339</v>
      </c>
      <c r="AJ39" s="28">
        <v>180</v>
      </c>
      <c r="AK39" s="28">
        <v>267</v>
      </c>
      <c r="AL39" s="28">
        <v>172</v>
      </c>
      <c r="AM39" s="28">
        <v>89</v>
      </c>
      <c r="AN39" s="28">
        <v>223</v>
      </c>
      <c r="AO39" s="28">
        <f t="shared" si="0"/>
        <v>15002</v>
      </c>
      <c r="AP39" s="28">
        <v>145784</v>
      </c>
    </row>
    <row r="40" spans="2:42" s="11" customFormat="1" ht="12.75" customHeight="1">
      <c r="B40" s="25" t="s">
        <v>92</v>
      </c>
      <c r="C40" s="26"/>
      <c r="D40" s="26"/>
      <c r="E40" s="26"/>
      <c r="F40" s="26"/>
      <c r="G40" s="26"/>
      <c r="H40" s="26"/>
      <c r="I40" s="26"/>
      <c r="J40" s="27"/>
      <c r="K40" s="28" t="s">
        <v>55</v>
      </c>
      <c r="L40" s="28">
        <v>946</v>
      </c>
      <c r="M40" s="28">
        <v>1483</v>
      </c>
      <c r="N40" s="28">
        <v>339</v>
      </c>
      <c r="O40" s="28">
        <v>922</v>
      </c>
      <c r="P40" s="28">
        <v>556</v>
      </c>
      <c r="Q40" s="28">
        <v>966</v>
      </c>
      <c r="R40" s="28">
        <v>1250</v>
      </c>
      <c r="S40" s="28">
        <v>245</v>
      </c>
      <c r="T40" s="28">
        <v>845</v>
      </c>
      <c r="U40" s="28">
        <v>542</v>
      </c>
      <c r="V40" s="28">
        <v>338</v>
      </c>
      <c r="W40" s="28">
        <v>518</v>
      </c>
      <c r="X40" s="28">
        <v>848</v>
      </c>
      <c r="Y40" s="28">
        <v>355</v>
      </c>
      <c r="Z40" s="28">
        <v>1580</v>
      </c>
      <c r="AA40" s="28">
        <v>575</v>
      </c>
      <c r="AB40" s="28">
        <v>706</v>
      </c>
      <c r="AC40" s="28">
        <v>637</v>
      </c>
      <c r="AD40" s="28">
        <v>831</v>
      </c>
      <c r="AE40" s="28">
        <v>395</v>
      </c>
      <c r="AF40" s="28">
        <v>332</v>
      </c>
      <c r="AG40" s="28">
        <v>380</v>
      </c>
      <c r="AH40" s="28">
        <v>377</v>
      </c>
      <c r="AI40" s="28">
        <v>323</v>
      </c>
      <c r="AJ40" s="28">
        <v>342</v>
      </c>
      <c r="AK40" s="28">
        <v>248</v>
      </c>
      <c r="AL40" s="28">
        <v>176</v>
      </c>
      <c r="AM40" s="28">
        <v>91</v>
      </c>
      <c r="AN40" s="28">
        <v>197</v>
      </c>
      <c r="AO40" s="28">
        <f t="shared" si="0"/>
        <v>17343</v>
      </c>
      <c r="AP40" s="28">
        <v>267327</v>
      </c>
    </row>
    <row r="41" spans="2:42" s="11" customFormat="1" ht="12.75" customHeight="1">
      <c r="B41" s="25" t="s">
        <v>90</v>
      </c>
      <c r="C41" s="26"/>
      <c r="D41" s="26"/>
      <c r="E41" s="26"/>
      <c r="F41" s="26"/>
      <c r="G41" s="26"/>
      <c r="H41" s="26"/>
      <c r="I41" s="26"/>
      <c r="J41" s="27"/>
      <c r="K41" s="28" t="s">
        <v>69</v>
      </c>
      <c r="L41" s="28">
        <v>578</v>
      </c>
      <c r="M41" s="28">
        <v>919</v>
      </c>
      <c r="N41" s="28">
        <v>37</v>
      </c>
      <c r="O41" s="28">
        <v>238</v>
      </c>
      <c r="P41" s="28">
        <v>49</v>
      </c>
      <c r="Q41" s="28">
        <v>29</v>
      </c>
      <c r="R41" s="28">
        <v>109</v>
      </c>
      <c r="S41" s="28">
        <v>29</v>
      </c>
      <c r="T41" s="28">
        <v>50</v>
      </c>
      <c r="U41" s="28">
        <v>69</v>
      </c>
      <c r="V41" s="28">
        <v>127</v>
      </c>
      <c r="W41" s="28">
        <v>117</v>
      </c>
      <c r="X41" s="28">
        <v>177</v>
      </c>
      <c r="Y41" s="28">
        <v>42</v>
      </c>
      <c r="Z41" s="28">
        <v>343</v>
      </c>
      <c r="AA41" s="28">
        <v>86</v>
      </c>
      <c r="AB41" s="28">
        <v>280</v>
      </c>
      <c r="AC41" s="28">
        <v>142</v>
      </c>
      <c r="AD41" s="28">
        <v>259</v>
      </c>
      <c r="AE41" s="28">
        <v>182</v>
      </c>
      <c r="AF41" s="28">
        <v>107</v>
      </c>
      <c r="AG41" s="28">
        <v>198</v>
      </c>
      <c r="AH41" s="28">
        <v>45</v>
      </c>
      <c r="AI41" s="28">
        <v>26</v>
      </c>
      <c r="AJ41" s="28">
        <v>168</v>
      </c>
      <c r="AK41" s="28">
        <v>12</v>
      </c>
      <c r="AL41" s="28">
        <v>43</v>
      </c>
      <c r="AM41" s="28">
        <v>15</v>
      </c>
      <c r="AN41" s="28">
        <v>23</v>
      </c>
      <c r="AO41" s="28">
        <f t="shared" si="0"/>
        <v>4499</v>
      </c>
      <c r="AP41" s="28">
        <v>142753</v>
      </c>
    </row>
    <row r="42" spans="2:42" s="11" customFormat="1" ht="12.75" customHeight="1">
      <c r="B42" s="25" t="s">
        <v>91</v>
      </c>
      <c r="C42" s="26"/>
      <c r="D42" s="26"/>
      <c r="E42" s="26"/>
      <c r="F42" s="26"/>
      <c r="G42" s="26"/>
      <c r="H42" s="26"/>
      <c r="I42" s="26"/>
      <c r="J42" s="27"/>
      <c r="K42" s="28" t="s">
        <v>70</v>
      </c>
      <c r="L42" s="28">
        <v>368</v>
      </c>
      <c r="M42" s="28">
        <v>564</v>
      </c>
      <c r="N42" s="28">
        <v>302</v>
      </c>
      <c r="O42" s="28">
        <v>684</v>
      </c>
      <c r="P42" s="28">
        <v>507</v>
      </c>
      <c r="Q42" s="28">
        <v>937</v>
      </c>
      <c r="R42" s="28">
        <v>1141</v>
      </c>
      <c r="S42" s="28">
        <v>216</v>
      </c>
      <c r="T42" s="28">
        <v>795</v>
      </c>
      <c r="U42" s="28">
        <v>473</v>
      </c>
      <c r="V42" s="28">
        <v>211</v>
      </c>
      <c r="W42" s="28">
        <v>401</v>
      </c>
      <c r="X42" s="28">
        <v>671</v>
      </c>
      <c r="Y42" s="28">
        <v>313</v>
      </c>
      <c r="Z42" s="28">
        <v>1237</v>
      </c>
      <c r="AA42" s="28">
        <v>489</v>
      </c>
      <c r="AB42" s="28">
        <v>426</v>
      </c>
      <c r="AC42" s="28">
        <v>495</v>
      </c>
      <c r="AD42" s="28">
        <v>572</v>
      </c>
      <c r="AE42" s="28">
        <v>213</v>
      </c>
      <c r="AF42" s="28">
        <v>225</v>
      </c>
      <c r="AG42" s="28">
        <v>182</v>
      </c>
      <c r="AH42" s="28">
        <v>332</v>
      </c>
      <c r="AI42" s="28">
        <v>297</v>
      </c>
      <c r="AJ42" s="28">
        <v>174</v>
      </c>
      <c r="AK42" s="28">
        <v>236</v>
      </c>
      <c r="AL42" s="28">
        <v>133</v>
      </c>
      <c r="AM42" s="28">
        <v>76</v>
      </c>
      <c r="AN42" s="28">
        <v>174</v>
      </c>
      <c r="AO42" s="28">
        <f t="shared" si="0"/>
        <v>12844</v>
      </c>
      <c r="AP42" s="28">
        <v>124574</v>
      </c>
    </row>
    <row r="43" spans="2:42" s="11" customFormat="1" ht="12.75" customHeight="1">
      <c r="B43" s="25" t="s">
        <v>95</v>
      </c>
      <c r="C43" s="26"/>
      <c r="D43" s="26"/>
      <c r="E43" s="26"/>
      <c r="F43" s="26"/>
      <c r="G43" s="26"/>
      <c r="H43" s="26"/>
      <c r="I43" s="26"/>
      <c r="J43" s="27"/>
      <c r="K43" s="28" t="s">
        <v>56</v>
      </c>
      <c r="L43" s="28">
        <v>768</v>
      </c>
      <c r="M43" s="28">
        <v>1227</v>
      </c>
      <c r="N43" s="28">
        <v>238</v>
      </c>
      <c r="O43" s="28">
        <v>793</v>
      </c>
      <c r="P43" s="28">
        <v>468</v>
      </c>
      <c r="Q43" s="28">
        <v>872</v>
      </c>
      <c r="R43" s="28">
        <v>1059</v>
      </c>
      <c r="S43" s="28">
        <v>200</v>
      </c>
      <c r="T43" s="28">
        <v>641</v>
      </c>
      <c r="U43" s="28">
        <v>473</v>
      </c>
      <c r="V43" s="28">
        <v>256</v>
      </c>
      <c r="W43" s="28">
        <v>505</v>
      </c>
      <c r="X43" s="28">
        <v>645</v>
      </c>
      <c r="Y43" s="28">
        <v>256</v>
      </c>
      <c r="Z43" s="28">
        <v>1293</v>
      </c>
      <c r="AA43" s="28">
        <v>500</v>
      </c>
      <c r="AB43" s="28">
        <v>524</v>
      </c>
      <c r="AC43" s="28">
        <v>470</v>
      </c>
      <c r="AD43" s="28">
        <v>650</v>
      </c>
      <c r="AE43" s="28">
        <v>364</v>
      </c>
      <c r="AF43" s="28">
        <v>266</v>
      </c>
      <c r="AG43" s="28">
        <v>303</v>
      </c>
      <c r="AH43" s="28">
        <v>318</v>
      </c>
      <c r="AI43" s="28">
        <v>263</v>
      </c>
      <c r="AJ43" s="28">
        <v>229</v>
      </c>
      <c r="AK43" s="28">
        <v>242</v>
      </c>
      <c r="AL43" s="28">
        <v>144</v>
      </c>
      <c r="AM43" s="28">
        <v>105</v>
      </c>
      <c r="AN43" s="28">
        <v>195</v>
      </c>
      <c r="AO43" s="28">
        <f t="shared" si="0"/>
        <v>14267</v>
      </c>
      <c r="AP43" s="28">
        <v>214110</v>
      </c>
    </row>
    <row r="44" spans="2:42" s="11" customFormat="1" ht="12.75" customHeight="1">
      <c r="B44" s="25" t="s">
        <v>96</v>
      </c>
      <c r="C44" s="26"/>
      <c r="D44" s="26"/>
      <c r="E44" s="26"/>
      <c r="F44" s="26"/>
      <c r="G44" s="26"/>
      <c r="H44" s="26"/>
      <c r="I44" s="26"/>
      <c r="J44" s="27"/>
      <c r="K44" s="28" t="s">
        <v>71</v>
      </c>
      <c r="L44" s="28">
        <v>474</v>
      </c>
      <c r="M44" s="28">
        <v>759</v>
      </c>
      <c r="N44" s="28">
        <v>26</v>
      </c>
      <c r="O44" s="28">
        <v>195</v>
      </c>
      <c r="P44" s="28">
        <v>42</v>
      </c>
      <c r="Q44" s="28">
        <v>20</v>
      </c>
      <c r="R44" s="28">
        <v>80</v>
      </c>
      <c r="S44" s="28">
        <v>24</v>
      </c>
      <c r="T44" s="28">
        <v>65</v>
      </c>
      <c r="U44" s="28">
        <v>67</v>
      </c>
      <c r="V44" s="28">
        <v>86</v>
      </c>
      <c r="W44" s="28">
        <v>124</v>
      </c>
      <c r="X44" s="28">
        <v>126</v>
      </c>
      <c r="Y44" s="28">
        <v>33</v>
      </c>
      <c r="Z44" s="28">
        <v>275</v>
      </c>
      <c r="AA44" s="28">
        <v>64</v>
      </c>
      <c r="AB44" s="28">
        <v>226</v>
      </c>
      <c r="AC44" s="28">
        <v>112</v>
      </c>
      <c r="AD44" s="28">
        <v>194</v>
      </c>
      <c r="AE44" s="28">
        <v>133</v>
      </c>
      <c r="AF44" s="28">
        <v>80</v>
      </c>
      <c r="AG44" s="28">
        <v>155</v>
      </c>
      <c r="AH44" s="28">
        <v>35</v>
      </c>
      <c r="AI44" s="28">
        <v>19</v>
      </c>
      <c r="AJ44" s="28">
        <v>109</v>
      </c>
      <c r="AK44" s="28">
        <v>11</v>
      </c>
      <c r="AL44" s="28">
        <v>22</v>
      </c>
      <c r="AM44" s="28">
        <v>28</v>
      </c>
      <c r="AN44" s="28">
        <v>14</v>
      </c>
      <c r="AO44" s="28">
        <f t="shared" si="0"/>
        <v>3598</v>
      </c>
      <c r="AP44" s="28">
        <v>113133</v>
      </c>
    </row>
    <row r="45" spans="2:42" s="11" customFormat="1" ht="12.75" customHeight="1">
      <c r="B45" s="25" t="s">
        <v>97</v>
      </c>
      <c r="C45" s="26"/>
      <c r="D45" s="26"/>
      <c r="E45" s="26"/>
      <c r="F45" s="26"/>
      <c r="G45" s="26"/>
      <c r="H45" s="26"/>
      <c r="I45" s="26"/>
      <c r="J45" s="27"/>
      <c r="K45" s="28" t="s">
        <v>72</v>
      </c>
      <c r="L45" s="28">
        <v>294</v>
      </c>
      <c r="M45" s="28">
        <v>468</v>
      </c>
      <c r="N45" s="28">
        <v>212</v>
      </c>
      <c r="O45" s="28">
        <v>598</v>
      </c>
      <c r="P45" s="28">
        <v>426</v>
      </c>
      <c r="Q45" s="28">
        <v>852</v>
      </c>
      <c r="R45" s="28">
        <v>979</v>
      </c>
      <c r="S45" s="28">
        <v>176</v>
      </c>
      <c r="T45" s="28">
        <v>576</v>
      </c>
      <c r="U45" s="28">
        <v>406</v>
      </c>
      <c r="V45" s="28">
        <v>170</v>
      </c>
      <c r="W45" s="28">
        <v>381</v>
      </c>
      <c r="X45" s="28">
        <v>519</v>
      </c>
      <c r="Y45" s="28">
        <v>223</v>
      </c>
      <c r="Z45" s="28">
        <v>1018</v>
      </c>
      <c r="AA45" s="28">
        <v>436</v>
      </c>
      <c r="AB45" s="28">
        <v>298</v>
      </c>
      <c r="AC45" s="28">
        <v>358</v>
      </c>
      <c r="AD45" s="28">
        <v>456</v>
      </c>
      <c r="AE45" s="28">
        <v>231</v>
      </c>
      <c r="AF45" s="28">
        <v>186</v>
      </c>
      <c r="AG45" s="28">
        <v>148</v>
      </c>
      <c r="AH45" s="28">
        <v>283</v>
      </c>
      <c r="AI45" s="28">
        <v>244</v>
      </c>
      <c r="AJ45" s="28">
        <v>120</v>
      </c>
      <c r="AK45" s="28">
        <v>231</v>
      </c>
      <c r="AL45" s="28">
        <v>122</v>
      </c>
      <c r="AM45" s="28">
        <v>77</v>
      </c>
      <c r="AN45" s="28">
        <v>181</v>
      </c>
      <c r="AO45" s="28">
        <f t="shared" si="0"/>
        <v>10669</v>
      </c>
      <c r="AP45" s="28">
        <v>100977</v>
      </c>
    </row>
    <row r="46" spans="2:42" s="16" customFormat="1" ht="12.75" customHeight="1">
      <c r="B46" s="25" t="s">
        <v>99</v>
      </c>
      <c r="C46" s="26"/>
      <c r="D46" s="26"/>
      <c r="E46" s="26"/>
      <c r="F46" s="26"/>
      <c r="G46" s="26"/>
      <c r="H46" s="26"/>
      <c r="I46" s="26"/>
      <c r="J46" s="27"/>
      <c r="K46" s="28" t="s">
        <v>100</v>
      </c>
      <c r="L46" s="28">
        <v>1393</v>
      </c>
      <c r="M46" s="28">
        <v>1642</v>
      </c>
      <c r="N46" s="28">
        <v>516</v>
      </c>
      <c r="O46" s="28">
        <v>2463</v>
      </c>
      <c r="P46" s="28">
        <v>1439</v>
      </c>
      <c r="Q46" s="28">
        <v>2134</v>
      </c>
      <c r="R46" s="28">
        <v>2609</v>
      </c>
      <c r="S46" s="28">
        <v>532</v>
      </c>
      <c r="T46" s="28">
        <v>1760</v>
      </c>
      <c r="U46" s="28">
        <v>1110</v>
      </c>
      <c r="V46" s="28">
        <v>425</v>
      </c>
      <c r="W46" s="28">
        <v>978</v>
      </c>
      <c r="X46" s="28">
        <v>1399</v>
      </c>
      <c r="Y46" s="28">
        <v>428</v>
      </c>
      <c r="Z46" s="28">
        <v>3004</v>
      </c>
      <c r="AA46" s="28">
        <v>743</v>
      </c>
      <c r="AB46" s="28">
        <v>1187</v>
      </c>
      <c r="AC46" s="28">
        <v>1319</v>
      </c>
      <c r="AD46" s="28">
        <v>1192</v>
      </c>
      <c r="AE46" s="28">
        <v>856</v>
      </c>
      <c r="AF46" s="28">
        <v>858</v>
      </c>
      <c r="AG46" s="28">
        <v>787</v>
      </c>
      <c r="AH46" s="28">
        <v>760</v>
      </c>
      <c r="AI46" s="28">
        <v>764</v>
      </c>
      <c r="AJ46" s="28">
        <v>521</v>
      </c>
      <c r="AK46" s="28">
        <v>607</v>
      </c>
      <c r="AL46" s="28">
        <v>267</v>
      </c>
      <c r="AM46" s="28">
        <v>169</v>
      </c>
      <c r="AN46" s="28">
        <v>383</v>
      </c>
      <c r="AO46" s="28">
        <v>32245</v>
      </c>
      <c r="AP46" s="28">
        <v>387287</v>
      </c>
    </row>
    <row r="47" spans="2:42" s="17" customFormat="1" ht="12">
      <c r="B47" s="30"/>
      <c r="C47" s="30"/>
      <c r="D47" s="30"/>
      <c r="E47" s="30"/>
      <c r="F47" s="30"/>
      <c r="G47" s="30"/>
      <c r="H47" s="30"/>
      <c r="I47" s="30"/>
      <c r="J47" s="30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 s="11" customFormat="1" ht="12" customHeight="1">
      <c r="B48" s="33" t="s">
        <v>48</v>
      </c>
      <c r="C48" s="34"/>
      <c r="D48" s="34"/>
      <c r="E48" s="34"/>
      <c r="F48" s="34"/>
      <c r="G48" s="34"/>
      <c r="H48" s="34"/>
      <c r="I48" s="34"/>
      <c r="J48" s="35"/>
      <c r="K48" s="28" t="s">
        <v>98</v>
      </c>
      <c r="L48" s="36">
        <f>SUM(L46/L22)*1000</f>
        <v>153.4817100044072</v>
      </c>
      <c r="M48" s="36">
        <f aca="true" t="shared" si="1" ref="M48:AP48">SUM(M46/M22)*1000</f>
        <v>111.24661246612466</v>
      </c>
      <c r="N48" s="36">
        <f t="shared" si="1"/>
        <v>161.60350767303478</v>
      </c>
      <c r="O48" s="36">
        <f t="shared" si="1"/>
        <v>264.21368804977476</v>
      </c>
      <c r="P48" s="36">
        <f t="shared" si="1"/>
        <v>249.56642386403053</v>
      </c>
      <c r="Q48" s="36">
        <f t="shared" si="1"/>
        <v>197.5925925925926</v>
      </c>
      <c r="R48" s="36">
        <f t="shared" si="1"/>
        <v>192.88777169895016</v>
      </c>
      <c r="S48" s="36">
        <f t="shared" si="1"/>
        <v>196.60014781966</v>
      </c>
      <c r="T48" s="36">
        <f t="shared" si="1"/>
        <v>203.7272832503762</v>
      </c>
      <c r="U48" s="36">
        <f t="shared" si="1"/>
        <v>202.4070021881838</v>
      </c>
      <c r="V48" s="36">
        <f t="shared" si="1"/>
        <v>142.18802275008363</v>
      </c>
      <c r="W48" s="36">
        <f t="shared" si="1"/>
        <v>184.59796149490373</v>
      </c>
      <c r="X48" s="36">
        <f t="shared" si="1"/>
        <v>189.1818796484111</v>
      </c>
      <c r="Y48" s="36">
        <f t="shared" si="1"/>
        <v>135.91616386154334</v>
      </c>
      <c r="Z48" s="36">
        <f t="shared" si="1"/>
        <v>182.6250835917077</v>
      </c>
      <c r="AA48" s="36">
        <f t="shared" si="1"/>
        <v>128.6802909594735</v>
      </c>
      <c r="AB48" s="36">
        <f t="shared" si="1"/>
        <v>169.40202654488368</v>
      </c>
      <c r="AC48" s="36">
        <f t="shared" si="1"/>
        <v>193.97058823529412</v>
      </c>
      <c r="AD48" s="36">
        <f t="shared" si="1"/>
        <v>144.03093281778638</v>
      </c>
      <c r="AE48" s="36">
        <f t="shared" si="1"/>
        <v>218.0891719745223</v>
      </c>
      <c r="AF48" s="36">
        <f t="shared" si="1"/>
        <v>297.6066597294485</v>
      </c>
      <c r="AG48" s="36">
        <f t="shared" si="1"/>
        <v>204.36250324591015</v>
      </c>
      <c r="AH48" s="36">
        <f t="shared" si="1"/>
        <v>173.2391155687258</v>
      </c>
      <c r="AI48" s="36">
        <f t="shared" si="1"/>
        <v>211.69298974785258</v>
      </c>
      <c r="AJ48" s="36">
        <f t="shared" si="1"/>
        <v>172.2883597883598</v>
      </c>
      <c r="AK48" s="36">
        <f t="shared" si="1"/>
        <v>221.85672514619884</v>
      </c>
      <c r="AL48" s="36">
        <f t="shared" si="1"/>
        <v>143.78029079159936</v>
      </c>
      <c r="AM48" s="36">
        <f t="shared" si="1"/>
        <v>151.70556552962296</v>
      </c>
      <c r="AN48" s="36">
        <f t="shared" si="1"/>
        <v>178.47157502329915</v>
      </c>
      <c r="AO48" s="36">
        <f t="shared" si="1"/>
        <v>183.27166493313098</v>
      </c>
      <c r="AP48" s="36">
        <f t="shared" si="1"/>
        <v>142.48739166842037</v>
      </c>
    </row>
    <row r="49" spans="2:10" ht="12.75">
      <c r="B49" s="16"/>
      <c r="C49" s="16"/>
      <c r="D49" s="16"/>
      <c r="E49" s="16"/>
      <c r="F49" s="16"/>
      <c r="G49" s="16"/>
      <c r="H49" s="16"/>
      <c r="I49" s="16"/>
      <c r="J49" s="16"/>
    </row>
    <row r="50" s="16" customFormat="1" ht="11.25">
      <c r="B50" s="16" t="s">
        <v>103</v>
      </c>
    </row>
    <row r="51" spans="2:10" ht="12.75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2.75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2.75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2.7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2.7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2.75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2.75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2.7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2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2.7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2.75">
      <c r="B72" s="16"/>
      <c r="C72" s="16"/>
      <c r="D72" s="16"/>
      <c r="E72" s="16"/>
      <c r="F72" s="16"/>
      <c r="G72" s="16"/>
      <c r="H72" s="16"/>
      <c r="I72" s="16"/>
      <c r="J72" s="16"/>
    </row>
    <row r="73" spans="2:10" ht="12.75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12.75">
      <c r="B74" s="16"/>
      <c r="C74" s="16"/>
      <c r="D74" s="16"/>
      <c r="E74" s="16"/>
      <c r="F74" s="16"/>
      <c r="G74" s="16"/>
      <c r="H74" s="16"/>
      <c r="I74" s="16"/>
      <c r="J74" s="16"/>
    </row>
    <row r="75" spans="2:10" ht="12.75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12.75">
      <c r="B76" s="16"/>
      <c r="C76" s="16"/>
      <c r="D76" s="16"/>
      <c r="E76" s="16"/>
      <c r="F76" s="16"/>
      <c r="G76" s="16"/>
      <c r="H76" s="16"/>
      <c r="I76" s="16"/>
      <c r="J76" s="16"/>
    </row>
    <row r="77" spans="2:10" ht="12.7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2.75">
      <c r="B78" s="16"/>
      <c r="C78" s="16"/>
      <c r="D78" s="16"/>
      <c r="E78" s="16"/>
      <c r="F78" s="16"/>
      <c r="G78" s="16"/>
      <c r="H78" s="16"/>
      <c r="I78" s="16"/>
      <c r="J78" s="16"/>
    </row>
    <row r="79" spans="2:10" ht="12.7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2.75"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2.75">
      <c r="B81" s="16"/>
      <c r="C81" s="16"/>
      <c r="D81" s="16"/>
      <c r="E81" s="16"/>
      <c r="F81" s="16"/>
      <c r="G81" s="16"/>
      <c r="H81" s="16"/>
      <c r="I81" s="16"/>
      <c r="J81" s="16"/>
    </row>
    <row r="82" spans="2:10" ht="12.75">
      <c r="B82" s="16"/>
      <c r="C82" s="16"/>
      <c r="D82" s="16"/>
      <c r="E82" s="16"/>
      <c r="F82" s="16"/>
      <c r="G82" s="16"/>
      <c r="H82" s="16"/>
      <c r="I82" s="16"/>
      <c r="J82" s="16"/>
    </row>
    <row r="83" spans="2:10" ht="12.75">
      <c r="B83" s="16"/>
      <c r="C83" s="16"/>
      <c r="D83" s="16"/>
      <c r="E83" s="16"/>
      <c r="F83" s="16"/>
      <c r="G83" s="16"/>
      <c r="H83" s="16"/>
      <c r="I83" s="16"/>
      <c r="J83" s="16"/>
    </row>
    <row r="84" spans="2:10" ht="12.75">
      <c r="B84" s="16"/>
      <c r="C84" s="16"/>
      <c r="D84" s="16"/>
      <c r="E84" s="16"/>
      <c r="F84" s="16"/>
      <c r="G84" s="16"/>
      <c r="H84" s="16"/>
      <c r="I84" s="16"/>
      <c r="J84" s="16"/>
    </row>
    <row r="85" spans="2:10" ht="12.75">
      <c r="B85" s="16"/>
      <c r="C85" s="16"/>
      <c r="D85" s="16"/>
      <c r="E85" s="16"/>
      <c r="F85" s="16"/>
      <c r="G85" s="16"/>
      <c r="H85" s="16"/>
      <c r="I85" s="16"/>
      <c r="J85" s="16"/>
    </row>
    <row r="86" spans="2:10" ht="12.75">
      <c r="B86" s="16"/>
      <c r="C86" s="16"/>
      <c r="D86" s="16"/>
      <c r="E86" s="16"/>
      <c r="F86" s="16"/>
      <c r="G86" s="16"/>
      <c r="H86" s="16"/>
      <c r="I86" s="16"/>
      <c r="J86" s="16"/>
    </row>
    <row r="87" spans="2:10" ht="12.75">
      <c r="B87" s="16"/>
      <c r="C87" s="16"/>
      <c r="D87" s="16"/>
      <c r="E87" s="16"/>
      <c r="F87" s="16"/>
      <c r="G87" s="16"/>
      <c r="H87" s="16"/>
      <c r="I87" s="16"/>
      <c r="J87" s="16"/>
    </row>
    <row r="88" spans="2:10" ht="12.75">
      <c r="B88" s="16"/>
      <c r="C88" s="16"/>
      <c r="D88" s="16"/>
      <c r="E88" s="16"/>
      <c r="F88" s="16"/>
      <c r="G88" s="16"/>
      <c r="H88" s="16"/>
      <c r="I88" s="16"/>
      <c r="J88" s="16"/>
    </row>
    <row r="89" spans="2:10" ht="12.75"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2.75">
      <c r="B90" s="16"/>
      <c r="C90" s="16"/>
      <c r="D90" s="16"/>
      <c r="E90" s="16"/>
      <c r="F90" s="16"/>
      <c r="G90" s="16"/>
      <c r="H90" s="16"/>
      <c r="I90" s="16"/>
      <c r="J90" s="16"/>
    </row>
    <row r="91" spans="2:10" ht="12.75">
      <c r="B91" s="16"/>
      <c r="C91" s="16"/>
      <c r="D91" s="16"/>
      <c r="E91" s="16"/>
      <c r="F91" s="16"/>
      <c r="G91" s="16"/>
      <c r="H91" s="16"/>
      <c r="I91" s="16"/>
      <c r="J91" s="16"/>
    </row>
    <row r="92" spans="2:10" ht="12.75">
      <c r="B92" s="16"/>
      <c r="C92" s="16"/>
      <c r="D92" s="16"/>
      <c r="E92" s="16"/>
      <c r="F92" s="16"/>
      <c r="G92" s="16"/>
      <c r="H92" s="16"/>
      <c r="I92" s="16"/>
      <c r="J92" s="16"/>
    </row>
    <row r="93" spans="2:10" ht="12.75">
      <c r="B93" s="16"/>
      <c r="C93" s="16"/>
      <c r="D93" s="16"/>
      <c r="E93" s="16"/>
      <c r="F93" s="16"/>
      <c r="G93" s="16"/>
      <c r="H93" s="16"/>
      <c r="I93" s="16"/>
      <c r="J93" s="16"/>
    </row>
    <row r="94" spans="2:10" ht="12.75">
      <c r="B94" s="16"/>
      <c r="C94" s="16"/>
      <c r="D94" s="16"/>
      <c r="E94" s="16"/>
      <c r="F94" s="16"/>
      <c r="G94" s="16"/>
      <c r="H94" s="16"/>
      <c r="I94" s="16"/>
      <c r="J94" s="16"/>
    </row>
    <row r="95" spans="2:10" ht="12.75">
      <c r="B95" s="16"/>
      <c r="C95" s="16"/>
      <c r="D95" s="16"/>
      <c r="E95" s="16"/>
      <c r="F95" s="16"/>
      <c r="G95" s="16"/>
      <c r="H95" s="16"/>
      <c r="I95" s="16"/>
      <c r="J95" s="16"/>
    </row>
    <row r="96" spans="2:10" ht="12.75"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75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75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75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75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75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75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75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75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75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75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75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75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75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75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75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75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75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75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ht="12.75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ht="12.75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ht="12.75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ht="12.75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ht="12.75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ht="12.75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 ht="12.75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 ht="12.75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0" ht="12.7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ht="12.7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ht="12.7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ht="12.7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ht="12.75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ht="12.7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10" ht="12.75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 ht="12.75"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2:10" ht="12.75"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2:10" ht="12.75"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2:10" ht="12.75"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2:10" ht="12.75"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2:10" ht="12.75"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2:10" ht="12.75"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2:10" ht="12.75"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2:10" ht="12.75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2:10" ht="12.75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2:10" ht="12.75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10" ht="12.75"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2:10" ht="12.75"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2:10" ht="12.75"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2:10" ht="12.75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0" ht="12.75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 ht="12.75"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2:10" ht="12.75"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2:10" ht="12.75"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2:10" ht="12.75"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0" ht="12.75"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2:10" ht="12.75"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2:10" ht="12.75"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2:10" ht="12.75"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2:10" ht="12.75"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2:10" ht="12.75"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2:10" ht="12.75"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2:10" ht="12.75"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2:10" ht="12.75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2:10" ht="12.75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0" ht="12.75">
      <c r="B160" s="16"/>
      <c r="C160" s="16"/>
      <c r="D160" s="16"/>
      <c r="E160" s="16"/>
      <c r="F160" s="16"/>
      <c r="G160" s="16"/>
      <c r="H160" s="16"/>
      <c r="I160" s="16"/>
      <c r="J160" s="16"/>
    </row>
  </sheetData>
  <mergeCells count="65">
    <mergeCell ref="B35:J35"/>
    <mergeCell ref="B29:J29"/>
    <mergeCell ref="B30:J30"/>
    <mergeCell ref="B32:J32"/>
    <mergeCell ref="B33:J33"/>
    <mergeCell ref="B39:J39"/>
    <mergeCell ref="B45:J45"/>
    <mergeCell ref="B43:J43"/>
    <mergeCell ref="B36:J36"/>
    <mergeCell ref="B38:J38"/>
    <mergeCell ref="B37:J37"/>
    <mergeCell ref="B40:J40"/>
    <mergeCell ref="B41:J41"/>
    <mergeCell ref="B42:J42"/>
    <mergeCell ref="B44:J44"/>
    <mergeCell ref="J11:L11"/>
    <mergeCell ref="B48:J48"/>
    <mergeCell ref="AP17:AP18"/>
    <mergeCell ref="AH17:AH18"/>
    <mergeCell ref="AK17:AK18"/>
    <mergeCell ref="Y17:Y18"/>
    <mergeCell ref="Z17:Z18"/>
    <mergeCell ref="M17:M18"/>
    <mergeCell ref="N17:N18"/>
    <mergeCell ref="B34:J34"/>
    <mergeCell ref="A6:E6"/>
    <mergeCell ref="A1:P1"/>
    <mergeCell ref="A2:P2"/>
    <mergeCell ref="A3:P3"/>
    <mergeCell ref="A4:P4"/>
    <mergeCell ref="AM17:AM18"/>
    <mergeCell ref="AF17:AF18"/>
    <mergeCell ref="AG17:AG18"/>
    <mergeCell ref="B19:J19"/>
    <mergeCell ref="O17:O18"/>
    <mergeCell ref="P17:P18"/>
    <mergeCell ref="Q17:Q18"/>
    <mergeCell ref="L17:L18"/>
    <mergeCell ref="R17:R18"/>
    <mergeCell ref="W17:W18"/>
    <mergeCell ref="X17:X18"/>
    <mergeCell ref="AI17:AI18"/>
    <mergeCell ref="AJ17:AJ18"/>
    <mergeCell ref="AB17:AB18"/>
    <mergeCell ref="AC17:AC18"/>
    <mergeCell ref="AO17:AO18"/>
    <mergeCell ref="AD17:AD18"/>
    <mergeCell ref="AE17:AE18"/>
    <mergeCell ref="S17:S18"/>
    <mergeCell ref="T17:T18"/>
    <mergeCell ref="U17:U18"/>
    <mergeCell ref="V17:V18"/>
    <mergeCell ref="AA17:AA18"/>
    <mergeCell ref="AL17:AL18"/>
    <mergeCell ref="AN17:AN18"/>
    <mergeCell ref="B46:J46"/>
    <mergeCell ref="B22:J22"/>
    <mergeCell ref="B21:J21"/>
    <mergeCell ref="B25:J25"/>
    <mergeCell ref="B28:J28"/>
    <mergeCell ref="B23:J23"/>
    <mergeCell ref="B24:J24"/>
    <mergeCell ref="B26:J26"/>
    <mergeCell ref="B27:J27"/>
    <mergeCell ref="B31:J31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2006-07-05T17:43:23Z</cp:lastPrinted>
  <dcterms:created xsi:type="dcterms:W3CDTF">2005-09-05T18:56:16Z</dcterms:created>
  <dcterms:modified xsi:type="dcterms:W3CDTF">2007-07-06T17:36:55Z</dcterms:modified>
  <cp:category/>
  <cp:version/>
  <cp:contentType/>
  <cp:contentStatus/>
</cp:coreProperties>
</file>