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360" activeTab="0"/>
  </bookViews>
  <sheets>
    <sheet name="Tabla 30-11a" sheetId="1" r:id="rId1"/>
    <sheet name="Tabla 30-11b" sheetId="2" r:id="rId2"/>
    <sheet name="Tabla 30-11c" sheetId="3" r:id="rId3"/>
    <sheet name="Tabla 30-11d" sheetId="4" r:id="rId4"/>
  </sheets>
  <definedNames>
    <definedName name="_xlnm.Print_Area" localSheetId="0">'Tabla 30-11a'!$A$1:$R$78</definedName>
  </definedNames>
  <calcPr calcMode="manual" fullCalcOnLoad="1"/>
</workbook>
</file>

<file path=xl/sharedStrings.xml><?xml version="1.0" encoding="utf-8"?>
<sst xmlns="http://schemas.openxmlformats.org/spreadsheetml/2006/main" count="318" uniqueCount="210">
  <si>
    <t>Secretaría General de Planificación y Programación de la Presidencia - SEGEPLAN</t>
  </si>
  <si>
    <t>Dirección de Políticas Regionales y Departamentales</t>
  </si>
  <si>
    <t>Sistema Nacional de Planificación Estratégica Territorial - SINPET</t>
  </si>
  <si>
    <t>Sistema de Usuarios de Información Territorial - SINIT</t>
  </si>
  <si>
    <t>Tabla Número</t>
  </si>
  <si>
    <t>Variable</t>
  </si>
  <si>
    <t>Cobertura Geográfica</t>
  </si>
  <si>
    <t>Unidad de Medida</t>
  </si>
  <si>
    <t>Fuente</t>
  </si>
  <si>
    <t>Código Departamento y Municipio</t>
  </si>
  <si>
    <t>Código de campo</t>
  </si>
  <si>
    <t>BOV_T_CA</t>
  </si>
  <si>
    <t>BOV_T_FC</t>
  </si>
  <si>
    <t>CAP_T_FC</t>
  </si>
  <si>
    <t>T_AVE_FC</t>
  </si>
  <si>
    <t>T_AVE_CA</t>
  </si>
  <si>
    <t>T_FC_GAN</t>
  </si>
  <si>
    <t>P_FC_BOV</t>
  </si>
  <si>
    <t>P_FC_POR</t>
  </si>
  <si>
    <t>P_FC_CAP</t>
  </si>
  <si>
    <t>P_FC_OVI</t>
  </si>
  <si>
    <t>P_FC_AVE</t>
  </si>
  <si>
    <t>T_GAL_VIV</t>
  </si>
  <si>
    <t>T_GAL</t>
  </si>
  <si>
    <t>T_GAL_HUE</t>
  </si>
  <si>
    <t>T_PAT_VIV</t>
  </si>
  <si>
    <t>T_PAT_HUE</t>
  </si>
  <si>
    <t>T_PAV_VIV</t>
  </si>
  <si>
    <t>T_PAV</t>
  </si>
  <si>
    <t>T_PAV_HUE</t>
  </si>
  <si>
    <t>T_OAVE_VIV</t>
  </si>
  <si>
    <t>T_OAVE</t>
  </si>
  <si>
    <t>T_OAVE_HUE</t>
  </si>
  <si>
    <t>T_AVE_VIV</t>
  </si>
  <si>
    <t>T_AVE</t>
  </si>
  <si>
    <t>T_AVE_HUE</t>
  </si>
  <si>
    <t>Ganado Bovino</t>
  </si>
  <si>
    <t>Número de fincas Ganado Bovino</t>
  </si>
  <si>
    <t>Total Cabezas Ganado Bovino</t>
  </si>
  <si>
    <t>Hembras</t>
  </si>
  <si>
    <t>BOV_HE</t>
  </si>
  <si>
    <t>Machos</t>
  </si>
  <si>
    <t>BOV_MA</t>
  </si>
  <si>
    <t>Total menor de un año</t>
  </si>
  <si>
    <t>BOV_1AÑ</t>
  </si>
  <si>
    <t>Terneras menores de un año</t>
  </si>
  <si>
    <t>Terneros menores de un año</t>
  </si>
  <si>
    <t>Total de un año y más</t>
  </si>
  <si>
    <t>Novillas</t>
  </si>
  <si>
    <t>BOV_HE_MS1</t>
  </si>
  <si>
    <t>Novillos</t>
  </si>
  <si>
    <t>BOV_MA_MS1</t>
  </si>
  <si>
    <t>Vacas</t>
  </si>
  <si>
    <t>BOV_VACAS</t>
  </si>
  <si>
    <t>Toros y toretes</t>
  </si>
  <si>
    <t>BOV_TOROS</t>
  </si>
  <si>
    <t>Bueyes</t>
  </si>
  <si>
    <t>BOV_BUEY</t>
  </si>
  <si>
    <t>Ganado Porcino</t>
  </si>
  <si>
    <t>Número de Fincas Ganado Porcino</t>
  </si>
  <si>
    <t>Total Cabezas Ganado Porcino</t>
  </si>
  <si>
    <t>PORC_T_CA</t>
  </si>
  <si>
    <t>POR_HE</t>
  </si>
  <si>
    <t>POR_MA</t>
  </si>
  <si>
    <t>Ganado Caprino</t>
  </si>
  <si>
    <t>Número de Fincas Ganado Caprino</t>
  </si>
  <si>
    <t>Total Cabezas Ganado Caprino</t>
  </si>
  <si>
    <t>CAP_T_CA</t>
  </si>
  <si>
    <t>CAP_HE</t>
  </si>
  <si>
    <t>CAP_MA</t>
  </si>
  <si>
    <t>Ganado Ovino</t>
  </si>
  <si>
    <t>Total de Fincas Ganado Ovino</t>
  </si>
  <si>
    <t>T_OVI_FC</t>
  </si>
  <si>
    <t xml:space="preserve"> </t>
  </si>
  <si>
    <t>Total Cabezas Ganado Ovino</t>
  </si>
  <si>
    <t>T_OVI_CA</t>
  </si>
  <si>
    <t>De Lana número de fincas</t>
  </si>
  <si>
    <t>OVI_LAN_FC</t>
  </si>
  <si>
    <t>De lana total de cabezas</t>
  </si>
  <si>
    <t>OVI_LAN_CA</t>
  </si>
  <si>
    <t>De lana hembras</t>
  </si>
  <si>
    <t>OVI_LAN_HE</t>
  </si>
  <si>
    <t>De lana machos</t>
  </si>
  <si>
    <t>OVI_LAN_MA</t>
  </si>
  <si>
    <t>De Pelo número de fincas</t>
  </si>
  <si>
    <t>OVI_PEL_FC</t>
  </si>
  <si>
    <t>De pelo total de cabezas</t>
  </si>
  <si>
    <t>OVI_PEL_CA</t>
  </si>
  <si>
    <t>De pelo hembras</t>
  </si>
  <si>
    <t>OVI_PEL_HE</t>
  </si>
  <si>
    <t>De pelo machos</t>
  </si>
  <si>
    <t>OVI_PEL_MA</t>
  </si>
  <si>
    <t>Producción de Aves</t>
  </si>
  <si>
    <t>Total de Fincas de Aves</t>
  </si>
  <si>
    <t>Total Aves</t>
  </si>
  <si>
    <t>Fincas de Gallinas</t>
  </si>
  <si>
    <t>AVE_GAL_FC</t>
  </si>
  <si>
    <t>Total Gallinas, Gallos, Pollas y Pollos</t>
  </si>
  <si>
    <t>AVE_GAL_CA</t>
  </si>
  <si>
    <t>Gallinas Reproductoras</t>
  </si>
  <si>
    <t>AVE_GAL_R</t>
  </si>
  <si>
    <t>Gallinas para Postura</t>
  </si>
  <si>
    <t>AVE_GAL_P</t>
  </si>
  <si>
    <t>Gallos, Pollas y Pollos</t>
  </si>
  <si>
    <t>AVE_POLL</t>
  </si>
  <si>
    <t>Fincas de Codornices</t>
  </si>
  <si>
    <t>AVE_COD_FC</t>
  </si>
  <si>
    <t>Total de Codornines</t>
  </si>
  <si>
    <t>AVE_T_CODO</t>
  </si>
  <si>
    <t>Fincas de Pavos</t>
  </si>
  <si>
    <t>AVE_PAV_FC</t>
  </si>
  <si>
    <t>Total de Pavos</t>
  </si>
  <si>
    <t>AVE_T_PAV</t>
  </si>
  <si>
    <t>Fincas de Patos</t>
  </si>
  <si>
    <t>AVE_PAT_FC</t>
  </si>
  <si>
    <t>Total de Patos</t>
  </si>
  <si>
    <t>AVE_T_PAT</t>
  </si>
  <si>
    <t>Total de Fincas producción de Ganado Bovino, Porcino, Caprino, Ovino y Aves</t>
  </si>
  <si>
    <t>Porcentaje Fincas Producción Ganado Bovino</t>
  </si>
  <si>
    <t>Porcentaje Fincas Producción Ganado Porcino</t>
  </si>
  <si>
    <t>Porcentaje Fincas Producción Ganado Caprino</t>
  </si>
  <si>
    <t>Porcentaje Fincas Producción Ganado Ovino</t>
  </si>
  <si>
    <t>Porcentaje Fincas Producción Aves</t>
  </si>
  <si>
    <t>Producción de Ganado Bovino, Porcino, Caprino, Ovino y Aves</t>
  </si>
  <si>
    <t>Indicador</t>
  </si>
  <si>
    <t>Porcentaje de Fincas de Ganado Bovino, Porcino, Caprino, Ovino y Aves por Municipio</t>
  </si>
  <si>
    <t>Fecha de  Publicación</t>
  </si>
  <si>
    <t>Enero de 2004</t>
  </si>
  <si>
    <t>Número de fincas, Número de cabezas de ganado y aves</t>
  </si>
  <si>
    <t>IV Censo Nacional Agropecuario, Instituto Nacional de Estadística, Mayo 2003</t>
  </si>
  <si>
    <t>PORC_T_FC</t>
  </si>
  <si>
    <t>* Censo Agropecuario no publica datos de estos municipios</t>
  </si>
  <si>
    <t>BOV_HE_1AN</t>
  </si>
  <si>
    <t>BOV_MA_1AN</t>
  </si>
  <si>
    <t>BOV_MAS1AN</t>
  </si>
  <si>
    <t>Animales de Traspatio: Aves</t>
  </si>
  <si>
    <t>Totales por Municipio</t>
  </si>
  <si>
    <t>Número de Viviendas, Aves y Huevos Recogidos</t>
  </si>
  <si>
    <t>Gallinas, Gallo, Pollas y Pollos</t>
  </si>
  <si>
    <t>Viviendas</t>
  </si>
  <si>
    <t>Número de Aves</t>
  </si>
  <si>
    <t>Huevos Recogidos</t>
  </si>
  <si>
    <t>Patos</t>
  </si>
  <si>
    <t>T_PAT</t>
  </si>
  <si>
    <t>Pavos o Chompipes</t>
  </si>
  <si>
    <t>Huevos  Recogidos</t>
  </si>
  <si>
    <t>Otras Aves</t>
  </si>
  <si>
    <t>Total Viviendas con Actividad de Traspatio Agropecuaria: Aves</t>
  </si>
  <si>
    <t>Total de Número de Aves</t>
  </si>
  <si>
    <t>Total de Huevos Recogidos</t>
  </si>
  <si>
    <t>Animales de Traspatio: bovino, porcino, caprino, ovino, caballos, mulas, asnos conejos</t>
  </si>
  <si>
    <t>Número de Viviendas y animales</t>
  </si>
  <si>
    <t>Bovino</t>
  </si>
  <si>
    <t>T_TBOV_VIV</t>
  </si>
  <si>
    <t>Número de animales</t>
  </si>
  <si>
    <t>T_TBOV_CA</t>
  </si>
  <si>
    <t>Porcino</t>
  </si>
  <si>
    <t>T_TPOR_VIV</t>
  </si>
  <si>
    <t>T_TPOR_CA</t>
  </si>
  <si>
    <t>Caprino</t>
  </si>
  <si>
    <t>T_TCAP_VIV</t>
  </si>
  <si>
    <t>T_TCAP_CA</t>
  </si>
  <si>
    <t>Ovinos</t>
  </si>
  <si>
    <t>T_TOV_VIV</t>
  </si>
  <si>
    <t>T_TOV_CA</t>
  </si>
  <si>
    <t>Caballos, mulas, asnos</t>
  </si>
  <si>
    <t>T_TCAB_VIV</t>
  </si>
  <si>
    <t>T_TCAB_CA</t>
  </si>
  <si>
    <t>Conejos</t>
  </si>
  <si>
    <t>T_TCON_VIV</t>
  </si>
  <si>
    <t>T_TCON_CA</t>
  </si>
  <si>
    <t>Total Viviendas con Animales de Traspatio</t>
  </si>
  <si>
    <t>T_ANI_VIV</t>
  </si>
  <si>
    <t>Total de Número Animales</t>
  </si>
  <si>
    <t>T_ANI_CA</t>
  </si>
  <si>
    <t>Animales de Traspatio: Leche y Miel</t>
  </si>
  <si>
    <t>Número de Viviendas, litros, colmenas</t>
  </si>
  <si>
    <t>Leche de Vaca</t>
  </si>
  <si>
    <t>LE_VAC_VIV</t>
  </si>
  <si>
    <t>Producción de leche de vaca en litros</t>
  </si>
  <si>
    <t>LE_VAC_LTS</t>
  </si>
  <si>
    <t>Leche de Cabra</t>
  </si>
  <si>
    <t>LE_CAB_VIV</t>
  </si>
  <si>
    <t>Producción de leche de cabra en litros</t>
  </si>
  <si>
    <t>LE_CAB_LTS</t>
  </si>
  <si>
    <t>Miel</t>
  </si>
  <si>
    <t>MIEL_VIV</t>
  </si>
  <si>
    <t>Colmenas</t>
  </si>
  <si>
    <t>MIEL_COLM</t>
  </si>
  <si>
    <t>Total Viviendas con Producción de Leche</t>
  </si>
  <si>
    <t>T_VIV_LE</t>
  </si>
  <si>
    <t>Total de Producción de Leche en Litros</t>
  </si>
  <si>
    <t>T_LTS_LE</t>
  </si>
  <si>
    <t>* Censo Agropecuario no publica estos municipios</t>
  </si>
  <si>
    <t xml:space="preserve"> 30 - 11a</t>
  </si>
  <si>
    <t>Municipios del Departamento de Retalhuleu.</t>
  </si>
  <si>
    <t xml:space="preserve"> 30 - 11b</t>
  </si>
  <si>
    <t>Municipios del Departamento de Retalhuleu</t>
  </si>
  <si>
    <t xml:space="preserve"> 30 - 11c</t>
  </si>
  <si>
    <t xml:space="preserve"> 30 - 11d</t>
  </si>
  <si>
    <t>San Sebastian</t>
  </si>
  <si>
    <t>Santa Cruz Mulúa</t>
  </si>
  <si>
    <t>San Martín Zapotitlán</t>
  </si>
  <si>
    <t>San Felipe Retalhuleu</t>
  </si>
  <si>
    <t>San Andrés Villa Seca</t>
  </si>
  <si>
    <t>Champerico</t>
  </si>
  <si>
    <t>Nuevo San Carlos</t>
  </si>
  <si>
    <t>El Asintal</t>
  </si>
  <si>
    <t>Total Departamento de Retalhuleu.</t>
  </si>
  <si>
    <t>Retalhuleu</t>
  </si>
</sst>
</file>

<file path=xl/styles.xml><?xml version="1.0" encoding="utf-8"?>
<styleSheet xmlns="http://schemas.openxmlformats.org/spreadsheetml/2006/main">
  <numFmts count="10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#,##0;[Red]#,##0"/>
    <numFmt numFmtId="165" formatCode="0.00;[Red]0.00"/>
  </numFmts>
  <fonts count="10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i/>
      <sz val="9"/>
      <name val="Arial"/>
      <family val="0"/>
    </font>
    <font>
      <b/>
      <sz val="8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i/>
      <sz val="9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0" fillId="0" borderId="0" xfId="0" applyFill="1" applyBorder="1" applyAlignment="1">
      <alignment/>
    </xf>
    <xf numFmtId="3" fontId="3" fillId="0" borderId="0" xfId="0" applyNumberFormat="1" applyFont="1" applyFill="1" applyAlignment="1">
      <alignment horizontal="right" indent="2"/>
    </xf>
    <xf numFmtId="3" fontId="0" fillId="0" borderId="0" xfId="0" applyNumberFormat="1" applyFill="1" applyAlignment="1">
      <alignment horizontal="right" indent="2"/>
    </xf>
    <xf numFmtId="3" fontId="0" fillId="0" borderId="0" xfId="0" applyNumberFormat="1" applyAlignment="1">
      <alignment horizontal="right" indent="2"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 readingOrder="1"/>
    </xf>
    <xf numFmtId="16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16" fontId="2" fillId="0" borderId="0" xfId="0" applyNumberFormat="1" applyFont="1" applyFill="1" applyBorder="1" applyAlignment="1">
      <alignment wrapText="1"/>
    </xf>
    <xf numFmtId="0" fontId="4" fillId="0" borderId="6" xfId="0" applyFont="1" applyFill="1" applyBorder="1" applyAlignment="1">
      <alignment/>
    </xf>
    <xf numFmtId="0" fontId="5" fillId="0" borderId="0" xfId="0" applyFont="1" applyFill="1" applyAlignment="1">
      <alignment/>
    </xf>
    <xf numFmtId="0" fontId="9" fillId="0" borderId="3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7" xfId="0" applyFont="1" applyFill="1" applyBorder="1" applyAlignment="1">
      <alignment/>
    </xf>
    <xf numFmtId="0" fontId="5" fillId="0" borderId="0" xfId="0" applyFont="1" applyAlignment="1">
      <alignment/>
    </xf>
    <xf numFmtId="0" fontId="4" fillId="0" borderId="7" xfId="0" applyFont="1" applyFill="1" applyBorder="1" applyAlignment="1">
      <alignment/>
    </xf>
    <xf numFmtId="0" fontId="4" fillId="0" borderId="8" xfId="0" applyFont="1" applyFill="1" applyBorder="1" applyAlignment="1">
      <alignment/>
    </xf>
    <xf numFmtId="0" fontId="0" fillId="0" borderId="0" xfId="0" applyFill="1" applyAlignment="1">
      <alignment horizontal="center" vertical="center"/>
    </xf>
    <xf numFmtId="0" fontId="2" fillId="0" borderId="3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1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49" fontId="3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1" fontId="3" fillId="0" borderId="0" xfId="0" applyNumberFormat="1" applyFont="1" applyFill="1" applyBorder="1" applyAlignment="1">
      <alignment horizontal="right"/>
    </xf>
    <xf numFmtId="1" fontId="3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horizontal="right" indent="2"/>
    </xf>
    <xf numFmtId="3" fontId="2" fillId="0" borderId="0" xfId="0" applyNumberFormat="1" applyFont="1" applyFill="1" applyBorder="1" applyAlignment="1">
      <alignment horizontal="right"/>
    </xf>
    <xf numFmtId="1" fontId="2" fillId="0" borderId="0" xfId="0" applyNumberFormat="1" applyFont="1" applyFill="1" applyBorder="1" applyAlignment="1">
      <alignment/>
    </xf>
    <xf numFmtId="2" fontId="5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 horizontal="right" indent="2"/>
    </xf>
    <xf numFmtId="3" fontId="0" fillId="0" borderId="0" xfId="0" applyNumberFormat="1" applyBorder="1" applyAlignment="1">
      <alignment horizontal="right" indent="2"/>
    </xf>
    <xf numFmtId="0" fontId="3" fillId="0" borderId="0" xfId="0" applyFont="1" applyFill="1" applyBorder="1" applyAlignment="1">
      <alignment/>
    </xf>
    <xf numFmtId="1" fontId="2" fillId="0" borderId="0" xfId="0" applyNumberFormat="1" applyFont="1" applyFill="1" applyBorder="1" applyAlignment="1">
      <alignment horizontal="right"/>
    </xf>
    <xf numFmtId="1" fontId="3" fillId="0" borderId="0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1" fontId="3" fillId="0" borderId="0" xfId="0" applyNumberFormat="1" applyFont="1" applyFill="1" applyBorder="1" applyAlignment="1">
      <alignment horizontal="center" readingOrder="1"/>
    </xf>
    <xf numFmtId="1" fontId="3" fillId="0" borderId="0" xfId="0" applyNumberFormat="1" applyFont="1" applyFill="1" applyBorder="1" applyAlignment="1">
      <alignment readingOrder="1"/>
    </xf>
    <xf numFmtId="0" fontId="3" fillId="0" borderId="0" xfId="0" applyFont="1" applyFill="1" applyBorder="1" applyAlignment="1">
      <alignment readingOrder="1"/>
    </xf>
    <xf numFmtId="0" fontId="0" fillId="0" borderId="6" xfId="0" applyFill="1" applyBorder="1" applyAlignment="1">
      <alignment/>
    </xf>
    <xf numFmtId="0" fontId="0" fillId="0" borderId="0" xfId="0" applyFont="1" applyFill="1" applyBorder="1" applyAlignment="1">
      <alignment/>
    </xf>
    <xf numFmtId="17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2" fillId="0" borderId="0" xfId="0" applyFont="1" applyAlignment="1">
      <alignment wrapText="1"/>
    </xf>
    <xf numFmtId="0" fontId="2" fillId="2" borderId="9" xfId="0" applyFont="1" applyFill="1" applyBorder="1" applyAlignment="1">
      <alignment wrapText="1"/>
    </xf>
    <xf numFmtId="0" fontId="2" fillId="2" borderId="10" xfId="0" applyFont="1" applyFill="1" applyBorder="1" applyAlignment="1">
      <alignment wrapText="1"/>
    </xf>
    <xf numFmtId="0" fontId="2" fillId="2" borderId="11" xfId="0" applyFont="1" applyFill="1" applyBorder="1" applyAlignment="1">
      <alignment wrapText="1"/>
    </xf>
    <xf numFmtId="16" fontId="2" fillId="2" borderId="12" xfId="0" applyNumberFormat="1" applyFont="1" applyFill="1" applyBorder="1" applyAlignment="1">
      <alignment wrapText="1"/>
    </xf>
    <xf numFmtId="0" fontId="1" fillId="2" borderId="9" xfId="0" applyFont="1" applyFill="1" applyBorder="1" applyAlignment="1">
      <alignment horizontal="left" vertical="center" wrapText="1"/>
    </xf>
    <xf numFmtId="0" fontId="0" fillId="2" borderId="10" xfId="0" applyFill="1" applyBorder="1" applyAlignment="1">
      <alignment horizontal="left" vertical="center" wrapText="1"/>
    </xf>
    <xf numFmtId="0" fontId="0" fillId="2" borderId="11" xfId="0" applyFill="1" applyBorder="1" applyAlignment="1">
      <alignment horizontal="left" vertical="center" wrapText="1"/>
    </xf>
    <xf numFmtId="49" fontId="3" fillId="2" borderId="12" xfId="0" applyNumberFormat="1" applyFont="1" applyFill="1" applyBorder="1" applyAlignment="1">
      <alignment horizontal="center" vertical="top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left" vertical="top" wrapText="1" readingOrder="1"/>
    </xf>
    <xf numFmtId="0" fontId="6" fillId="3" borderId="9" xfId="0" applyFont="1" applyFill="1" applyBorder="1" applyAlignment="1">
      <alignment horizontal="left" vertical="top" wrapText="1" readingOrder="1"/>
    </xf>
    <xf numFmtId="0" fontId="6" fillId="3" borderId="10" xfId="0" applyFont="1" applyFill="1" applyBorder="1" applyAlignment="1">
      <alignment horizontal="left" vertical="top" wrapText="1" readingOrder="1"/>
    </xf>
    <xf numFmtId="0" fontId="0" fillId="3" borderId="10" xfId="0" applyFill="1" applyBorder="1" applyAlignment="1">
      <alignment/>
    </xf>
    <xf numFmtId="0" fontId="0" fillId="3" borderId="11" xfId="0" applyFill="1" applyBorder="1" applyAlignment="1">
      <alignment/>
    </xf>
    <xf numFmtId="0" fontId="1" fillId="3" borderId="12" xfId="0" applyFont="1" applyFill="1" applyBorder="1" applyAlignment="1">
      <alignment horizontal="left" vertical="top" wrapText="1" readingOrder="1"/>
    </xf>
    <xf numFmtId="0" fontId="1" fillId="3" borderId="12" xfId="0" applyFont="1" applyFill="1" applyBorder="1" applyAlignment="1">
      <alignment horizontal="left" vertical="top" wrapText="1" readingOrder="1"/>
    </xf>
    <xf numFmtId="1" fontId="3" fillId="3" borderId="12" xfId="0" applyNumberFormat="1" applyFont="1" applyFill="1" applyBorder="1" applyAlignment="1">
      <alignment horizontal="right"/>
    </xf>
    <xf numFmtId="0" fontId="0" fillId="3" borderId="1" xfId="0" applyFill="1" applyBorder="1" applyAlignment="1">
      <alignment/>
    </xf>
    <xf numFmtId="0" fontId="3" fillId="3" borderId="0" xfId="0" applyFont="1" applyFill="1" applyBorder="1" applyAlignment="1">
      <alignment/>
    </xf>
    <xf numFmtId="3" fontId="3" fillId="3" borderId="0" xfId="0" applyNumberFormat="1" applyFont="1" applyFill="1" applyAlignment="1">
      <alignment horizontal="right" indent="2"/>
    </xf>
    <xf numFmtId="3" fontId="3" fillId="3" borderId="6" xfId="0" applyNumberFormat="1" applyFont="1" applyFill="1" applyBorder="1" applyAlignment="1">
      <alignment horizontal="right" indent="2"/>
    </xf>
    <xf numFmtId="3" fontId="3" fillId="3" borderId="10" xfId="0" applyNumberFormat="1" applyFont="1" applyFill="1" applyBorder="1" applyAlignment="1">
      <alignment horizontal="right" indent="2"/>
    </xf>
    <xf numFmtId="3" fontId="3" fillId="3" borderId="11" xfId="0" applyNumberFormat="1" applyFont="1" applyFill="1" applyBorder="1" applyAlignment="1">
      <alignment horizontal="right" indent="2"/>
    </xf>
    <xf numFmtId="0" fontId="0" fillId="3" borderId="0" xfId="0" applyFill="1" applyBorder="1" applyAlignment="1">
      <alignment/>
    </xf>
    <xf numFmtId="0" fontId="1" fillId="3" borderId="9" xfId="0" applyFont="1" applyFill="1" applyBorder="1" applyAlignment="1">
      <alignment horizontal="left" vertical="top" readingOrder="1"/>
    </xf>
    <xf numFmtId="0" fontId="1" fillId="3" borderId="10" xfId="0" applyFont="1" applyFill="1" applyBorder="1" applyAlignment="1">
      <alignment horizontal="left" vertical="top" readingOrder="1"/>
    </xf>
    <xf numFmtId="0" fontId="1" fillId="3" borderId="10" xfId="0" applyFont="1" applyFill="1" applyBorder="1" applyAlignment="1">
      <alignment horizontal="left" vertical="top" readingOrder="1"/>
    </xf>
    <xf numFmtId="1" fontId="3" fillId="3" borderId="10" xfId="0" applyNumberFormat="1" applyFont="1" applyFill="1" applyBorder="1" applyAlignment="1">
      <alignment horizontal="center" readingOrder="1"/>
    </xf>
    <xf numFmtId="1" fontId="3" fillId="3" borderId="10" xfId="0" applyNumberFormat="1" applyFont="1" applyFill="1" applyBorder="1" applyAlignment="1">
      <alignment readingOrder="1"/>
    </xf>
    <xf numFmtId="1" fontId="3" fillId="3" borderId="11" xfId="0" applyNumberFormat="1" applyFont="1" applyFill="1" applyBorder="1" applyAlignment="1">
      <alignment readingOrder="1"/>
    </xf>
    <xf numFmtId="0" fontId="6" fillId="3" borderId="12" xfId="0" applyFont="1" applyFill="1" applyBorder="1" applyAlignment="1">
      <alignment wrapText="1"/>
    </xf>
    <xf numFmtId="0" fontId="1" fillId="3" borderId="9" xfId="0" applyFont="1" applyFill="1" applyBorder="1" applyAlignment="1">
      <alignment horizontal="left" vertical="top" wrapText="1" readingOrder="1"/>
    </xf>
    <xf numFmtId="3" fontId="2" fillId="3" borderId="10" xfId="0" applyNumberFormat="1" applyFont="1" applyFill="1" applyBorder="1" applyAlignment="1">
      <alignment/>
    </xf>
    <xf numFmtId="1" fontId="2" fillId="3" borderId="10" xfId="0" applyNumberFormat="1" applyFont="1" applyFill="1" applyBorder="1" applyAlignment="1">
      <alignment/>
    </xf>
    <xf numFmtId="1" fontId="2" fillId="3" borderId="11" xfId="0" applyNumberFormat="1" applyFont="1" applyFill="1" applyBorder="1" applyAlignment="1">
      <alignment/>
    </xf>
    <xf numFmtId="0" fontId="1" fillId="3" borderId="12" xfId="0" applyFont="1" applyFill="1" applyBorder="1" applyAlignment="1">
      <alignment wrapText="1"/>
    </xf>
    <xf numFmtId="1" fontId="3" fillId="3" borderId="12" xfId="0" applyNumberFormat="1" applyFont="1" applyFill="1" applyBorder="1" applyAlignment="1">
      <alignment/>
    </xf>
    <xf numFmtId="0" fontId="2" fillId="2" borderId="9" xfId="0" applyFont="1" applyFill="1" applyBorder="1" applyAlignment="1">
      <alignment/>
    </xf>
    <xf numFmtId="0" fontId="2" fillId="2" borderId="10" xfId="0" applyFont="1" applyFill="1" applyBorder="1" applyAlignment="1">
      <alignment/>
    </xf>
    <xf numFmtId="0" fontId="1" fillId="2" borderId="9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left" vertical="top" readingOrder="1"/>
    </xf>
    <xf numFmtId="0" fontId="1" fillId="3" borderId="12" xfId="0" applyFont="1" applyFill="1" applyBorder="1" applyAlignment="1">
      <alignment horizontal="left" vertical="top" readingOrder="1"/>
    </xf>
    <xf numFmtId="0" fontId="1" fillId="3" borderId="12" xfId="0" applyFont="1" applyFill="1" applyBorder="1" applyAlignment="1">
      <alignment horizontal="left" vertical="top" wrapText="1" readingOrder="1"/>
    </xf>
    <xf numFmtId="0" fontId="3" fillId="3" borderId="12" xfId="0" applyNumberFormat="1" applyFont="1" applyFill="1" applyBorder="1" applyAlignment="1">
      <alignment horizontal="right"/>
    </xf>
    <xf numFmtId="0" fontId="0" fillId="3" borderId="1" xfId="0" applyFill="1" applyBorder="1" applyAlignment="1">
      <alignment readingOrder="1"/>
    </xf>
    <xf numFmtId="0" fontId="3" fillId="3" borderId="0" xfId="0" applyFont="1" applyFill="1" applyBorder="1" applyAlignment="1">
      <alignment/>
    </xf>
    <xf numFmtId="0" fontId="3" fillId="3" borderId="0" xfId="0" applyNumberFormat="1" applyFont="1" applyFill="1" applyAlignment="1">
      <alignment horizontal="right" indent="2"/>
    </xf>
    <xf numFmtId="0" fontId="3" fillId="3" borderId="10" xfId="0" applyNumberFormat="1" applyFont="1" applyFill="1" applyBorder="1" applyAlignment="1">
      <alignment horizontal="right" indent="2"/>
    </xf>
    <xf numFmtId="0" fontId="0" fillId="3" borderId="0" xfId="0" applyFont="1" applyFill="1" applyBorder="1" applyAlignment="1">
      <alignment/>
    </xf>
    <xf numFmtId="0" fontId="6" fillId="3" borderId="12" xfId="0" applyFont="1" applyFill="1" applyBorder="1" applyAlignment="1">
      <alignment wrapText="1" readingOrder="1"/>
    </xf>
    <xf numFmtId="3" fontId="2" fillId="3" borderId="12" xfId="0" applyNumberFormat="1" applyFont="1" applyFill="1" applyBorder="1" applyAlignment="1">
      <alignment horizontal="right"/>
    </xf>
    <xf numFmtId="0" fontId="8" fillId="3" borderId="12" xfId="0" applyFont="1" applyFill="1" applyBorder="1" applyAlignment="1">
      <alignment readingOrder="1"/>
    </xf>
    <xf numFmtId="2" fontId="5" fillId="3" borderId="12" xfId="0" applyNumberFormat="1" applyFont="1" applyFill="1" applyBorder="1" applyAlignment="1">
      <alignment/>
    </xf>
    <xf numFmtId="0" fontId="0" fillId="3" borderId="9" xfId="0" applyFill="1" applyBorder="1" applyAlignment="1">
      <alignment/>
    </xf>
    <xf numFmtId="0" fontId="0" fillId="3" borderId="10" xfId="0" applyFill="1" applyBorder="1" applyAlignment="1">
      <alignment/>
    </xf>
    <xf numFmtId="3" fontId="2" fillId="3" borderId="10" xfId="0" applyNumberFormat="1" applyFont="1" applyFill="1" applyBorder="1" applyAlignment="1">
      <alignment horizontal="right"/>
    </xf>
    <xf numFmtId="1" fontId="2" fillId="3" borderId="10" xfId="0" applyNumberFormat="1" applyFont="1" applyFill="1" applyBorder="1" applyAlignment="1">
      <alignment horizontal="right"/>
    </xf>
    <xf numFmtId="1" fontId="2" fillId="3" borderId="11" xfId="0" applyNumberFormat="1" applyFont="1" applyFill="1" applyBorder="1" applyAlignment="1">
      <alignment horizontal="right"/>
    </xf>
    <xf numFmtId="3" fontId="3" fillId="3" borderId="10" xfId="0" applyNumberFormat="1" applyFont="1" applyFill="1" applyBorder="1" applyAlignment="1">
      <alignment horizontal="right"/>
    </xf>
    <xf numFmtId="0" fontId="1" fillId="3" borderId="10" xfId="0" applyFont="1" applyFill="1" applyBorder="1" applyAlignment="1">
      <alignment horizontal="left" vertical="top" wrapText="1" readingOrder="1"/>
    </xf>
    <xf numFmtId="0" fontId="1" fillId="3" borderId="11" xfId="0" applyFont="1" applyFill="1" applyBorder="1" applyAlignment="1">
      <alignment horizontal="left" vertical="top" wrapText="1" readingOrder="1"/>
    </xf>
    <xf numFmtId="1" fontId="3" fillId="3" borderId="10" xfId="0" applyNumberFormat="1" applyFont="1" applyFill="1" applyBorder="1" applyAlignment="1">
      <alignment horizontal="right"/>
    </xf>
    <xf numFmtId="1" fontId="3" fillId="3" borderId="11" xfId="0" applyNumberFormat="1" applyFont="1" applyFill="1" applyBorder="1" applyAlignment="1">
      <alignment horizontal="right"/>
    </xf>
    <xf numFmtId="0" fontId="6" fillId="3" borderId="9" xfId="0" applyFont="1" applyFill="1" applyBorder="1" applyAlignment="1">
      <alignment wrapText="1"/>
    </xf>
    <xf numFmtId="0" fontId="6" fillId="3" borderId="10" xfId="0" applyFont="1" applyFill="1" applyBorder="1" applyAlignment="1">
      <alignment wrapText="1"/>
    </xf>
    <xf numFmtId="0" fontId="6" fillId="3" borderId="11" xfId="0" applyFont="1" applyFill="1" applyBorder="1" applyAlignment="1">
      <alignment wrapText="1"/>
    </xf>
    <xf numFmtId="0" fontId="1" fillId="3" borderId="9" xfId="0" applyFont="1" applyFill="1" applyBorder="1" applyAlignment="1">
      <alignment wrapText="1"/>
    </xf>
    <xf numFmtId="0" fontId="1" fillId="3" borderId="10" xfId="0" applyFont="1" applyFill="1" applyBorder="1" applyAlignment="1">
      <alignment wrapText="1"/>
    </xf>
    <xf numFmtId="0" fontId="1" fillId="3" borderId="11" xfId="0" applyFont="1" applyFill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257175</xdr:colOff>
      <xdr:row>0</xdr:row>
      <xdr:rowOff>0</xdr:rowOff>
    </xdr:from>
    <xdr:to>
      <xdr:col>8</xdr:col>
      <xdr:colOff>676275</xdr:colOff>
      <xdr:row>4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0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93"/>
  <sheetViews>
    <sheetView showGridLines="0" tabSelected="1" workbookViewId="0" topLeftCell="F2">
      <selection activeCell="K63" sqref="K63"/>
    </sheetView>
  </sheetViews>
  <sheetFormatPr defaultColWidth="11.421875" defaultRowHeight="12.75"/>
  <cols>
    <col min="1" max="1" width="3.140625" style="0" customWidth="1"/>
    <col min="2" max="2" width="35.7109375" style="0" customWidth="1"/>
    <col min="3" max="3" width="13.57421875" style="0" customWidth="1"/>
    <col min="4" max="4" width="15.00390625" style="0" bestFit="1" customWidth="1"/>
    <col min="5" max="5" width="15.00390625" style="0" customWidth="1"/>
    <col min="6" max="6" width="11.7109375" style="0" customWidth="1"/>
    <col min="13" max="13" width="14.140625" style="0" customWidth="1"/>
    <col min="17" max="17" width="16.28125" style="0" customWidth="1"/>
    <col min="18" max="18" width="15.140625" style="0" customWidth="1"/>
  </cols>
  <sheetData>
    <row r="1" spans="2:17" ht="12.75">
      <c r="B1" s="1" t="s">
        <v>0</v>
      </c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2:17" ht="12.75">
      <c r="B2" s="1" t="s">
        <v>1</v>
      </c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2:17" ht="12.75">
      <c r="B3" s="1" t="s">
        <v>2</v>
      </c>
      <c r="C3" s="2"/>
      <c r="D3" s="2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2:17" ht="12.75">
      <c r="B4" s="1" t="s">
        <v>3</v>
      </c>
      <c r="C4" s="2"/>
      <c r="D4" s="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2:17" ht="12.7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8" s="3" customFormat="1" ht="12.75" customHeight="1">
      <c r="A6" s="109" t="s">
        <v>4</v>
      </c>
      <c r="B6" s="110"/>
      <c r="C6" s="38"/>
      <c r="D6" s="74" t="s">
        <v>194</v>
      </c>
      <c r="E6" s="39"/>
      <c r="F6" s="25"/>
      <c r="H6" s="26"/>
      <c r="I6" s="27"/>
      <c r="K6" s="28"/>
      <c r="L6" s="28"/>
      <c r="M6" s="27"/>
      <c r="N6" s="27"/>
      <c r="O6" s="27"/>
      <c r="P6" s="27"/>
      <c r="Q6" s="27"/>
      <c r="R6" s="27"/>
    </row>
    <row r="7" spans="1:18" s="3" customFormat="1" ht="12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</row>
    <row r="8" spans="1:14" s="3" customFormat="1" ht="12">
      <c r="A8" s="27" t="s">
        <v>73</v>
      </c>
      <c r="B8" s="4" t="s">
        <v>5</v>
      </c>
      <c r="C8" s="5" t="s">
        <v>123</v>
      </c>
      <c r="D8" s="5"/>
      <c r="E8" s="5"/>
      <c r="F8" s="5"/>
      <c r="G8" s="5"/>
      <c r="H8" s="29"/>
      <c r="I8" s="7"/>
      <c r="J8" s="7"/>
      <c r="K8" s="27"/>
      <c r="L8" s="27"/>
      <c r="M8" s="27"/>
      <c r="N8" s="27"/>
    </row>
    <row r="9" spans="1:14" s="34" customFormat="1" ht="12">
      <c r="A9" s="30"/>
      <c r="B9" s="31" t="s">
        <v>124</v>
      </c>
      <c r="C9" s="32" t="s">
        <v>125</v>
      </c>
      <c r="D9" s="32"/>
      <c r="E9" s="32"/>
      <c r="F9" s="32"/>
      <c r="G9" s="32"/>
      <c r="H9" s="33"/>
      <c r="I9" s="32"/>
      <c r="J9" s="32"/>
      <c r="K9" s="30"/>
      <c r="L9" s="30"/>
      <c r="M9" s="30"/>
      <c r="N9" s="30"/>
    </row>
    <row r="10" spans="1:14" s="3" customFormat="1" ht="12">
      <c r="A10" s="27"/>
      <c r="B10" s="6" t="s">
        <v>6</v>
      </c>
      <c r="C10" s="7" t="s">
        <v>195</v>
      </c>
      <c r="D10" s="7"/>
      <c r="E10" s="7"/>
      <c r="F10" s="7"/>
      <c r="G10" s="7"/>
      <c r="H10" s="35"/>
      <c r="I10" s="7"/>
      <c r="J10" s="7"/>
      <c r="K10" s="27"/>
      <c r="L10" s="27"/>
      <c r="M10" s="27"/>
      <c r="N10" s="27"/>
    </row>
    <row r="11" spans="1:14" s="3" customFormat="1" ht="12">
      <c r="A11" s="27"/>
      <c r="B11" s="6" t="s">
        <v>126</v>
      </c>
      <c r="C11" s="68" t="s">
        <v>127</v>
      </c>
      <c r="D11" s="69"/>
      <c r="E11" s="69"/>
      <c r="F11" s="7"/>
      <c r="G11" s="7"/>
      <c r="H11" s="35"/>
      <c r="I11" s="7"/>
      <c r="J11" s="7"/>
      <c r="K11" s="27"/>
      <c r="L11" s="27"/>
      <c r="M11" s="27"/>
      <c r="N11" s="27"/>
    </row>
    <row r="12" spans="1:14" s="3" customFormat="1" ht="12">
      <c r="A12" s="27"/>
      <c r="B12" s="6" t="s">
        <v>7</v>
      </c>
      <c r="C12" s="7" t="s">
        <v>128</v>
      </c>
      <c r="D12" s="7"/>
      <c r="E12" s="7"/>
      <c r="F12" s="7"/>
      <c r="G12" s="7"/>
      <c r="H12" s="35"/>
      <c r="I12" s="7"/>
      <c r="J12" s="7"/>
      <c r="K12" s="27"/>
      <c r="L12" s="27"/>
      <c r="M12" s="27"/>
      <c r="N12" s="27"/>
    </row>
    <row r="13" spans="1:14" s="3" customFormat="1" ht="12">
      <c r="A13" s="27"/>
      <c r="B13" s="8" t="s">
        <v>8</v>
      </c>
      <c r="C13" s="9" t="s">
        <v>129</v>
      </c>
      <c r="D13" s="9"/>
      <c r="E13" s="9"/>
      <c r="F13" s="9"/>
      <c r="G13" s="9"/>
      <c r="H13" s="36"/>
      <c r="I13" s="7"/>
      <c r="J13" s="7"/>
      <c r="K13" s="27"/>
      <c r="L13" s="27"/>
      <c r="M13" s="27"/>
      <c r="N13" s="27"/>
    </row>
    <row r="14" spans="1:18" ht="12.7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</row>
    <row r="15" spans="2:17" ht="12.75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2:17" ht="33.75" customHeight="1">
      <c r="B16" s="10"/>
      <c r="C16" s="10"/>
      <c r="D16" s="78" t="s">
        <v>209</v>
      </c>
      <c r="E16" s="78" t="s">
        <v>200</v>
      </c>
      <c r="F16" s="78" t="s">
        <v>201</v>
      </c>
      <c r="G16" s="78" t="s">
        <v>202</v>
      </c>
      <c r="H16" s="78" t="s">
        <v>203</v>
      </c>
      <c r="I16" s="78" t="s">
        <v>204</v>
      </c>
      <c r="J16" s="78" t="s">
        <v>205</v>
      </c>
      <c r="K16" s="78" t="s">
        <v>206</v>
      </c>
      <c r="L16" s="78" t="s">
        <v>207</v>
      </c>
      <c r="M16" s="113" t="s">
        <v>208</v>
      </c>
      <c r="N16" s="11"/>
      <c r="O16" s="11"/>
      <c r="P16" s="11"/>
      <c r="Q16" s="11"/>
    </row>
    <row r="17" spans="2:18" ht="12.75" customHeight="1">
      <c r="B17" s="111" t="s">
        <v>9</v>
      </c>
      <c r="C17" s="112" t="s">
        <v>10</v>
      </c>
      <c r="D17" s="80">
        <v>1101</v>
      </c>
      <c r="E17" s="80">
        <v>1102</v>
      </c>
      <c r="F17" s="80">
        <v>1103</v>
      </c>
      <c r="G17" s="80">
        <v>1104</v>
      </c>
      <c r="H17" s="80">
        <v>1105</v>
      </c>
      <c r="I17" s="80">
        <v>1106</v>
      </c>
      <c r="J17" s="80">
        <v>1107</v>
      </c>
      <c r="K17" s="80">
        <v>1108</v>
      </c>
      <c r="L17" s="80">
        <v>1109</v>
      </c>
      <c r="M17" s="80">
        <v>11</v>
      </c>
      <c r="N17" s="45"/>
      <c r="O17" s="45"/>
      <c r="P17" s="45"/>
      <c r="Q17" s="44"/>
      <c r="R17" s="46"/>
    </row>
    <row r="18" spans="14:18" ht="12.75">
      <c r="N18" s="19"/>
      <c r="O18" s="19"/>
      <c r="P18" s="19"/>
      <c r="Q18" s="19"/>
      <c r="R18" s="19"/>
    </row>
    <row r="19" spans="1:18" ht="12.75" customHeight="1">
      <c r="A19" s="12"/>
      <c r="B19" s="114" t="s">
        <v>36</v>
      </c>
      <c r="C19" s="83"/>
      <c r="D19" s="84"/>
      <c r="E19" s="84"/>
      <c r="F19" s="84"/>
      <c r="G19" s="84"/>
      <c r="H19" s="84"/>
      <c r="I19" s="84"/>
      <c r="J19" s="84"/>
      <c r="K19" s="84"/>
      <c r="L19" s="84"/>
      <c r="M19" s="85"/>
      <c r="N19" s="47"/>
      <c r="O19" s="47"/>
      <c r="P19" s="47"/>
      <c r="Q19" s="47"/>
      <c r="R19" s="47"/>
    </row>
    <row r="20" spans="1:18" s="14" customFormat="1" ht="12.75">
      <c r="A20" s="13"/>
      <c r="B20" s="115" t="s">
        <v>37</v>
      </c>
      <c r="C20" s="116" t="s">
        <v>12</v>
      </c>
      <c r="D20" s="88">
        <v>368</v>
      </c>
      <c r="E20" s="88">
        <v>58</v>
      </c>
      <c r="F20" s="88">
        <v>46</v>
      </c>
      <c r="G20" s="88">
        <v>21</v>
      </c>
      <c r="H20" s="88">
        <v>24</v>
      </c>
      <c r="I20" s="88">
        <v>506</v>
      </c>
      <c r="J20" s="88">
        <v>322</v>
      </c>
      <c r="K20" s="117">
        <v>114</v>
      </c>
      <c r="L20" s="88">
        <v>127</v>
      </c>
      <c r="M20" s="88">
        <f>SUM(D20:L20)</f>
        <v>1586</v>
      </c>
      <c r="N20" s="48"/>
      <c r="O20" s="48"/>
      <c r="P20" s="48"/>
      <c r="Q20" s="48"/>
      <c r="R20" s="49"/>
    </row>
    <row r="21" spans="1:18" s="14" customFormat="1" ht="12.75">
      <c r="A21" s="13"/>
      <c r="B21" s="115" t="s">
        <v>38</v>
      </c>
      <c r="C21" s="116" t="s">
        <v>11</v>
      </c>
      <c r="D21" s="88">
        <v>45451</v>
      </c>
      <c r="E21" s="88">
        <v>716</v>
      </c>
      <c r="F21" s="88">
        <v>4709</v>
      </c>
      <c r="G21" s="88">
        <v>320</v>
      </c>
      <c r="H21" s="88">
        <v>935</v>
      </c>
      <c r="I21" s="88">
        <v>25219</v>
      </c>
      <c r="J21" s="88">
        <v>20159</v>
      </c>
      <c r="K21" s="117">
        <v>3866</v>
      </c>
      <c r="L21" s="88">
        <v>3371</v>
      </c>
      <c r="M21" s="88">
        <f aca="true" t="shared" si="0" ref="M21:M32">SUM(D21:L21)</f>
        <v>104746</v>
      </c>
      <c r="N21" s="48"/>
      <c r="O21" s="48"/>
      <c r="P21" s="48"/>
      <c r="Q21" s="48"/>
      <c r="R21" s="49"/>
    </row>
    <row r="22" spans="1:18" s="14" customFormat="1" ht="12.75">
      <c r="A22" s="13"/>
      <c r="B22" s="115" t="s">
        <v>39</v>
      </c>
      <c r="C22" s="116" t="s">
        <v>40</v>
      </c>
      <c r="D22" s="88">
        <v>34320</v>
      </c>
      <c r="E22" s="88">
        <v>514</v>
      </c>
      <c r="F22" s="88">
        <v>3664</v>
      </c>
      <c r="G22" s="88">
        <v>240</v>
      </c>
      <c r="H22" s="88">
        <v>745</v>
      </c>
      <c r="I22" s="88">
        <v>17444</v>
      </c>
      <c r="J22" s="88">
        <v>13541</v>
      </c>
      <c r="K22" s="117">
        <v>2943</v>
      </c>
      <c r="L22" s="88">
        <v>2530</v>
      </c>
      <c r="M22" s="88">
        <f t="shared" si="0"/>
        <v>75941</v>
      </c>
      <c r="N22" s="48"/>
      <c r="O22" s="48"/>
      <c r="P22" s="48"/>
      <c r="Q22" s="48"/>
      <c r="R22" s="49"/>
    </row>
    <row r="23" spans="1:18" s="14" customFormat="1" ht="12.75">
      <c r="A23" s="13"/>
      <c r="B23" s="115" t="s">
        <v>41</v>
      </c>
      <c r="C23" s="116" t="s">
        <v>42</v>
      </c>
      <c r="D23" s="88">
        <v>11131</v>
      </c>
      <c r="E23" s="88">
        <v>202</v>
      </c>
      <c r="F23" s="88">
        <v>1045</v>
      </c>
      <c r="G23" s="88">
        <v>80</v>
      </c>
      <c r="H23" s="88">
        <v>190</v>
      </c>
      <c r="I23" s="88">
        <v>7775</v>
      </c>
      <c r="J23" s="88">
        <v>6618</v>
      </c>
      <c r="K23" s="88">
        <v>923</v>
      </c>
      <c r="L23" s="88">
        <v>841</v>
      </c>
      <c r="M23" s="88">
        <f t="shared" si="0"/>
        <v>28805</v>
      </c>
      <c r="N23" s="48"/>
      <c r="O23" s="48"/>
      <c r="P23" s="48"/>
      <c r="Q23" s="48"/>
      <c r="R23" s="49"/>
    </row>
    <row r="24" spans="1:18" s="14" customFormat="1" ht="12.75">
      <c r="A24" s="13"/>
      <c r="B24" s="115" t="s">
        <v>43</v>
      </c>
      <c r="C24" s="116" t="s">
        <v>44</v>
      </c>
      <c r="D24" s="88">
        <v>9657</v>
      </c>
      <c r="E24" s="88">
        <v>205</v>
      </c>
      <c r="F24" s="88">
        <v>1377</v>
      </c>
      <c r="G24" s="88">
        <v>92</v>
      </c>
      <c r="H24" s="88">
        <v>218</v>
      </c>
      <c r="I24" s="88">
        <v>7807</v>
      </c>
      <c r="J24" s="88">
        <v>3979</v>
      </c>
      <c r="K24" s="117">
        <v>771</v>
      </c>
      <c r="L24" s="88">
        <v>845</v>
      </c>
      <c r="M24" s="88">
        <f t="shared" si="0"/>
        <v>24951</v>
      </c>
      <c r="N24" s="48"/>
      <c r="O24" s="48"/>
      <c r="P24" s="48"/>
      <c r="Q24" s="48"/>
      <c r="R24" s="49"/>
    </row>
    <row r="25" spans="1:18" s="14" customFormat="1" ht="12.75">
      <c r="A25" s="13"/>
      <c r="B25" s="115" t="s">
        <v>45</v>
      </c>
      <c r="C25" s="116" t="s">
        <v>132</v>
      </c>
      <c r="D25" s="88">
        <v>4938</v>
      </c>
      <c r="E25" s="88">
        <v>129</v>
      </c>
      <c r="F25" s="88">
        <v>736</v>
      </c>
      <c r="G25" s="88">
        <v>56</v>
      </c>
      <c r="H25" s="88">
        <v>124</v>
      </c>
      <c r="I25" s="88">
        <v>3910</v>
      </c>
      <c r="J25" s="88">
        <v>2082</v>
      </c>
      <c r="K25" s="117">
        <v>399</v>
      </c>
      <c r="L25" s="88">
        <v>458</v>
      </c>
      <c r="M25" s="88">
        <f t="shared" si="0"/>
        <v>12832</v>
      </c>
      <c r="N25" s="48"/>
      <c r="O25" s="48"/>
      <c r="P25" s="48"/>
      <c r="Q25" s="48"/>
      <c r="R25" s="49"/>
    </row>
    <row r="26" spans="1:18" s="14" customFormat="1" ht="12.75">
      <c r="A26" s="13"/>
      <c r="B26" s="115" t="s">
        <v>46</v>
      </c>
      <c r="C26" s="116" t="s">
        <v>133</v>
      </c>
      <c r="D26" s="88">
        <v>4719</v>
      </c>
      <c r="E26" s="88">
        <v>76</v>
      </c>
      <c r="F26" s="88">
        <v>641</v>
      </c>
      <c r="G26" s="88">
        <v>36</v>
      </c>
      <c r="H26" s="88">
        <v>94</v>
      </c>
      <c r="I26" s="88">
        <v>3897</v>
      </c>
      <c r="J26" s="88">
        <v>1897</v>
      </c>
      <c r="K26" s="88">
        <v>372</v>
      </c>
      <c r="L26" s="88">
        <v>387</v>
      </c>
      <c r="M26" s="88">
        <f t="shared" si="0"/>
        <v>12119</v>
      </c>
      <c r="N26" s="48"/>
      <c r="O26" s="48"/>
      <c r="P26" s="48"/>
      <c r="Q26" s="48"/>
      <c r="R26" s="49"/>
    </row>
    <row r="27" spans="1:18" s="14" customFormat="1" ht="12.75">
      <c r="A27" s="13"/>
      <c r="B27" s="115" t="s">
        <v>47</v>
      </c>
      <c r="C27" s="116" t="s">
        <v>134</v>
      </c>
      <c r="D27" s="88">
        <v>35794</v>
      </c>
      <c r="E27" s="88">
        <v>511</v>
      </c>
      <c r="F27" s="88">
        <v>3332</v>
      </c>
      <c r="G27" s="88">
        <v>228</v>
      </c>
      <c r="H27" s="88">
        <v>717</v>
      </c>
      <c r="I27" s="88">
        <v>17412</v>
      </c>
      <c r="J27" s="88">
        <v>16180</v>
      </c>
      <c r="K27" s="88">
        <v>3095</v>
      </c>
      <c r="L27" s="88">
        <v>2526</v>
      </c>
      <c r="M27" s="88">
        <f t="shared" si="0"/>
        <v>79795</v>
      </c>
      <c r="N27" s="48"/>
      <c r="O27" s="48"/>
      <c r="P27" s="48"/>
      <c r="Q27" s="48"/>
      <c r="R27" s="49"/>
    </row>
    <row r="28" spans="1:18" s="14" customFormat="1" ht="12.75">
      <c r="A28" s="13"/>
      <c r="B28" s="115" t="s">
        <v>48</v>
      </c>
      <c r="C28" s="116" t="s">
        <v>49</v>
      </c>
      <c r="D28" s="88">
        <v>7669</v>
      </c>
      <c r="E28" s="88">
        <v>139</v>
      </c>
      <c r="F28" s="88">
        <v>468</v>
      </c>
      <c r="G28" s="88">
        <v>30</v>
      </c>
      <c r="H28" s="88">
        <v>102</v>
      </c>
      <c r="I28" s="88">
        <v>3360</v>
      </c>
      <c r="J28" s="88">
        <v>2737</v>
      </c>
      <c r="K28" s="88">
        <v>538</v>
      </c>
      <c r="L28" s="88">
        <v>375</v>
      </c>
      <c r="M28" s="88">
        <f t="shared" si="0"/>
        <v>15418</v>
      </c>
      <c r="N28" s="48"/>
      <c r="O28" s="48"/>
      <c r="P28" s="48"/>
      <c r="Q28" s="48"/>
      <c r="R28" s="49"/>
    </row>
    <row r="29" spans="1:18" s="14" customFormat="1" ht="12.75">
      <c r="A29" s="13"/>
      <c r="B29" s="115" t="s">
        <v>50</v>
      </c>
      <c r="C29" s="116" t="s">
        <v>51</v>
      </c>
      <c r="D29" s="88">
        <v>4660</v>
      </c>
      <c r="E29" s="88">
        <v>68</v>
      </c>
      <c r="F29" s="88">
        <v>233</v>
      </c>
      <c r="G29" s="88">
        <v>25</v>
      </c>
      <c r="H29" s="88">
        <v>19</v>
      </c>
      <c r="I29" s="88">
        <v>2791</v>
      </c>
      <c r="J29" s="88">
        <v>3594</v>
      </c>
      <c r="K29" s="88">
        <v>368</v>
      </c>
      <c r="L29" s="88">
        <v>158</v>
      </c>
      <c r="M29" s="88">
        <f t="shared" si="0"/>
        <v>11916</v>
      </c>
      <c r="N29" s="48"/>
      <c r="O29" s="48"/>
      <c r="P29" s="48"/>
      <c r="Q29" s="48"/>
      <c r="R29" s="49"/>
    </row>
    <row r="30" spans="1:18" s="14" customFormat="1" ht="12.75">
      <c r="A30" s="13"/>
      <c r="B30" s="115" t="s">
        <v>52</v>
      </c>
      <c r="C30" s="116" t="s">
        <v>53</v>
      </c>
      <c r="D30" s="88">
        <v>21713</v>
      </c>
      <c r="E30" s="88">
        <v>246</v>
      </c>
      <c r="F30" s="88">
        <v>2460</v>
      </c>
      <c r="G30" s="88">
        <v>154</v>
      </c>
      <c r="H30" s="88">
        <v>519</v>
      </c>
      <c r="I30" s="88">
        <v>10174</v>
      </c>
      <c r="J30" s="88">
        <v>8722</v>
      </c>
      <c r="K30" s="88">
        <v>2006</v>
      </c>
      <c r="L30" s="88">
        <v>1697</v>
      </c>
      <c r="M30" s="88">
        <f t="shared" si="0"/>
        <v>47691</v>
      </c>
      <c r="N30" s="48"/>
      <c r="O30" s="48"/>
      <c r="P30" s="48"/>
      <c r="Q30" s="48"/>
      <c r="R30" s="49"/>
    </row>
    <row r="31" spans="1:18" s="14" customFormat="1" ht="12.75">
      <c r="A31" s="13"/>
      <c r="B31" s="115" t="s">
        <v>54</v>
      </c>
      <c r="C31" s="116" t="s">
        <v>55</v>
      </c>
      <c r="D31" s="88">
        <v>1728</v>
      </c>
      <c r="E31" s="88">
        <v>58</v>
      </c>
      <c r="F31" s="88">
        <v>169</v>
      </c>
      <c r="G31" s="88">
        <v>19</v>
      </c>
      <c r="H31" s="88">
        <v>77</v>
      </c>
      <c r="I31" s="88">
        <v>1086</v>
      </c>
      <c r="J31" s="88">
        <v>994</v>
      </c>
      <c r="K31" s="88">
        <v>182</v>
      </c>
      <c r="L31" s="88">
        <v>295</v>
      </c>
      <c r="M31" s="88">
        <f t="shared" si="0"/>
        <v>4608</v>
      </c>
      <c r="N31" s="48"/>
      <c r="O31" s="48"/>
      <c r="P31" s="48"/>
      <c r="Q31" s="48"/>
      <c r="R31" s="49"/>
    </row>
    <row r="32" spans="1:18" s="14" customFormat="1" ht="12.75">
      <c r="A32" s="13"/>
      <c r="B32" s="115" t="s">
        <v>56</v>
      </c>
      <c r="C32" s="116" t="s">
        <v>57</v>
      </c>
      <c r="D32" s="88">
        <v>24</v>
      </c>
      <c r="E32" s="88">
        <v>0</v>
      </c>
      <c r="F32" s="88">
        <v>2</v>
      </c>
      <c r="G32" s="88">
        <v>0</v>
      </c>
      <c r="H32" s="88">
        <v>0</v>
      </c>
      <c r="I32" s="88">
        <v>1</v>
      </c>
      <c r="J32" s="88">
        <v>133</v>
      </c>
      <c r="K32" s="88">
        <v>1</v>
      </c>
      <c r="L32" s="88">
        <v>1</v>
      </c>
      <c r="M32" s="88">
        <f t="shared" si="0"/>
        <v>162</v>
      </c>
      <c r="N32" s="48"/>
      <c r="O32" s="48"/>
      <c r="P32" s="48"/>
      <c r="Q32" s="48"/>
      <c r="R32" s="49"/>
    </row>
    <row r="33" spans="1:18" s="14" customFormat="1" ht="12.75">
      <c r="A33" s="13"/>
      <c r="B33" s="118"/>
      <c r="C33" s="119"/>
      <c r="D33" s="91"/>
      <c r="E33" s="91"/>
      <c r="F33" s="91"/>
      <c r="G33" s="91"/>
      <c r="H33" s="91"/>
      <c r="I33" s="91"/>
      <c r="J33" s="91"/>
      <c r="K33" s="120"/>
      <c r="L33" s="91"/>
      <c r="M33" s="92"/>
      <c r="N33" s="50"/>
      <c r="O33" s="50"/>
      <c r="P33" s="50"/>
      <c r="Q33" s="50"/>
      <c r="R33" s="50"/>
    </row>
    <row r="34" spans="1:18" s="14" customFormat="1" ht="12.75">
      <c r="A34" s="13"/>
      <c r="B34" s="114" t="s">
        <v>58</v>
      </c>
      <c r="C34" s="83"/>
      <c r="D34" s="93"/>
      <c r="E34" s="93"/>
      <c r="F34" s="93"/>
      <c r="G34" s="93"/>
      <c r="H34" s="93"/>
      <c r="I34" s="93"/>
      <c r="J34" s="93"/>
      <c r="K34" s="121"/>
      <c r="L34" s="93"/>
      <c r="M34" s="94"/>
      <c r="N34" s="50"/>
      <c r="O34" s="50"/>
      <c r="P34" s="50"/>
      <c r="Q34" s="50"/>
      <c r="R34" s="50"/>
    </row>
    <row r="35" spans="1:18" s="14" customFormat="1" ht="12.75">
      <c r="A35" s="13"/>
      <c r="B35" s="115" t="s">
        <v>59</v>
      </c>
      <c r="C35" s="116" t="s">
        <v>130</v>
      </c>
      <c r="D35" s="88">
        <v>309</v>
      </c>
      <c r="E35" s="88">
        <v>33</v>
      </c>
      <c r="F35" s="88">
        <v>11</v>
      </c>
      <c r="G35" s="88">
        <v>15</v>
      </c>
      <c r="H35" s="88">
        <v>15</v>
      </c>
      <c r="I35" s="88">
        <v>329</v>
      </c>
      <c r="J35" s="88">
        <v>20</v>
      </c>
      <c r="K35" s="117">
        <v>76</v>
      </c>
      <c r="L35" s="88">
        <v>64</v>
      </c>
      <c r="M35" s="88">
        <f>SUM(D35:L35)</f>
        <v>872</v>
      </c>
      <c r="N35" s="48"/>
      <c r="O35" s="48"/>
      <c r="P35" s="48"/>
      <c r="Q35" s="48"/>
      <c r="R35" s="49"/>
    </row>
    <row r="36" spans="1:18" s="14" customFormat="1" ht="12.75">
      <c r="A36" s="13"/>
      <c r="B36" s="115" t="s">
        <v>60</v>
      </c>
      <c r="C36" s="116" t="s">
        <v>61</v>
      </c>
      <c r="D36" s="88">
        <v>913</v>
      </c>
      <c r="E36" s="88">
        <v>122</v>
      </c>
      <c r="F36" s="88">
        <v>42</v>
      </c>
      <c r="G36" s="88">
        <v>41</v>
      </c>
      <c r="H36" s="88">
        <v>215</v>
      </c>
      <c r="I36" s="88">
        <v>809</v>
      </c>
      <c r="J36" s="88">
        <v>85</v>
      </c>
      <c r="K36" s="117">
        <v>195</v>
      </c>
      <c r="L36" s="88">
        <v>280</v>
      </c>
      <c r="M36" s="88">
        <f>SUM(D36:L36)</f>
        <v>2702</v>
      </c>
      <c r="N36" s="48"/>
      <c r="O36" s="48"/>
      <c r="P36" s="48"/>
      <c r="Q36" s="48"/>
      <c r="R36" s="49"/>
    </row>
    <row r="37" spans="1:18" s="16" customFormat="1" ht="12.75">
      <c r="A37" s="15"/>
      <c r="B37" s="115" t="s">
        <v>39</v>
      </c>
      <c r="C37" s="116" t="s">
        <v>62</v>
      </c>
      <c r="D37" s="88">
        <v>536</v>
      </c>
      <c r="E37" s="88">
        <v>59</v>
      </c>
      <c r="F37" s="88">
        <v>26</v>
      </c>
      <c r="G37" s="88">
        <v>24</v>
      </c>
      <c r="H37" s="88">
        <v>77</v>
      </c>
      <c r="I37" s="88">
        <v>415</v>
      </c>
      <c r="J37" s="88">
        <v>50</v>
      </c>
      <c r="K37" s="117">
        <v>86</v>
      </c>
      <c r="L37" s="88">
        <v>162</v>
      </c>
      <c r="M37" s="88">
        <f>SUM(D37:L37)</f>
        <v>1435</v>
      </c>
      <c r="N37" s="48"/>
      <c r="O37" s="48"/>
      <c r="P37" s="48"/>
      <c r="Q37" s="48"/>
      <c r="R37" s="49"/>
    </row>
    <row r="38" spans="1:18" s="18" customFormat="1" ht="12.75">
      <c r="A38" s="17"/>
      <c r="B38" s="115" t="s">
        <v>41</v>
      </c>
      <c r="C38" s="116" t="s">
        <v>63</v>
      </c>
      <c r="D38" s="88">
        <v>377</v>
      </c>
      <c r="E38" s="88">
        <v>63</v>
      </c>
      <c r="F38" s="88">
        <v>16</v>
      </c>
      <c r="G38" s="88">
        <v>17</v>
      </c>
      <c r="H38" s="88">
        <v>138</v>
      </c>
      <c r="I38" s="88">
        <v>394</v>
      </c>
      <c r="J38" s="88">
        <v>35</v>
      </c>
      <c r="K38" s="117">
        <v>109</v>
      </c>
      <c r="L38" s="88">
        <v>118</v>
      </c>
      <c r="M38" s="88">
        <f>SUM(D38:L38)</f>
        <v>1267</v>
      </c>
      <c r="N38" s="48"/>
      <c r="O38" s="48"/>
      <c r="P38" s="48"/>
      <c r="Q38" s="48"/>
      <c r="R38" s="49"/>
    </row>
    <row r="39" spans="1:18" ht="12.75">
      <c r="A39" s="12"/>
      <c r="B39" s="118"/>
      <c r="C39" s="122"/>
      <c r="D39" s="91"/>
      <c r="E39" s="91"/>
      <c r="F39" s="91"/>
      <c r="G39" s="91"/>
      <c r="H39" s="91"/>
      <c r="I39" s="91"/>
      <c r="J39" s="91"/>
      <c r="K39" s="120"/>
      <c r="L39" s="91"/>
      <c r="M39" s="92"/>
      <c r="N39" s="50"/>
      <c r="O39" s="50"/>
      <c r="P39" s="50"/>
      <c r="Q39" s="50"/>
      <c r="R39" s="50"/>
    </row>
    <row r="40" spans="1:18" ht="12.75">
      <c r="A40" s="12"/>
      <c r="B40" s="114" t="s">
        <v>64</v>
      </c>
      <c r="C40" s="83"/>
      <c r="D40" s="93"/>
      <c r="E40" s="93"/>
      <c r="F40" s="93"/>
      <c r="G40" s="93"/>
      <c r="H40" s="93"/>
      <c r="I40" s="93"/>
      <c r="J40" s="93"/>
      <c r="K40" s="121"/>
      <c r="L40" s="93"/>
      <c r="M40" s="94"/>
      <c r="N40" s="50"/>
      <c r="O40" s="50"/>
      <c r="P40" s="50"/>
      <c r="Q40" s="50"/>
      <c r="R40" s="50"/>
    </row>
    <row r="41" spans="1:18" ht="12.75">
      <c r="A41" s="12"/>
      <c r="B41" s="115" t="s">
        <v>65</v>
      </c>
      <c r="C41" s="116" t="s">
        <v>13</v>
      </c>
      <c r="D41" s="88">
        <v>15</v>
      </c>
      <c r="E41" s="88">
        <v>1</v>
      </c>
      <c r="F41" s="88">
        <v>0</v>
      </c>
      <c r="G41" s="88">
        <v>3</v>
      </c>
      <c r="H41" s="88">
        <v>4</v>
      </c>
      <c r="I41" s="88">
        <v>21</v>
      </c>
      <c r="J41" s="88">
        <v>8</v>
      </c>
      <c r="K41" s="117">
        <v>2</v>
      </c>
      <c r="L41" s="88">
        <v>10</v>
      </c>
      <c r="M41" s="88">
        <f>SUM(D41:L41)</f>
        <v>64</v>
      </c>
      <c r="N41" s="48"/>
      <c r="O41" s="48"/>
      <c r="P41" s="48"/>
      <c r="Q41" s="48"/>
      <c r="R41" s="49"/>
    </row>
    <row r="42" spans="1:18" ht="12.75">
      <c r="A42" s="12"/>
      <c r="B42" s="115" t="s">
        <v>66</v>
      </c>
      <c r="C42" s="116" t="s">
        <v>67</v>
      </c>
      <c r="D42" s="88">
        <v>45</v>
      </c>
      <c r="E42" s="88">
        <v>1</v>
      </c>
      <c r="F42" s="88">
        <v>0</v>
      </c>
      <c r="G42" s="88">
        <v>8</v>
      </c>
      <c r="H42" s="88">
        <v>8</v>
      </c>
      <c r="I42" s="88">
        <v>120</v>
      </c>
      <c r="J42" s="88">
        <v>44</v>
      </c>
      <c r="K42" s="117">
        <v>9</v>
      </c>
      <c r="L42" s="88">
        <v>28</v>
      </c>
      <c r="M42" s="88">
        <f>SUM(D42:L42)</f>
        <v>263</v>
      </c>
      <c r="N42" s="48"/>
      <c r="O42" s="48"/>
      <c r="P42" s="48"/>
      <c r="Q42" s="48"/>
      <c r="R42" s="49"/>
    </row>
    <row r="43" spans="1:18" ht="12.75">
      <c r="A43" s="12"/>
      <c r="B43" s="115" t="s">
        <v>39</v>
      </c>
      <c r="C43" s="116" t="s">
        <v>68</v>
      </c>
      <c r="D43" s="88">
        <v>29</v>
      </c>
      <c r="E43" s="88">
        <v>0</v>
      </c>
      <c r="F43" s="88">
        <v>0</v>
      </c>
      <c r="G43" s="88">
        <v>6</v>
      </c>
      <c r="H43" s="88">
        <v>6</v>
      </c>
      <c r="I43" s="88">
        <v>80</v>
      </c>
      <c r="J43" s="88">
        <v>27</v>
      </c>
      <c r="K43" s="117">
        <v>6</v>
      </c>
      <c r="L43" s="88">
        <v>19</v>
      </c>
      <c r="M43" s="88">
        <f>SUM(D43:L43)</f>
        <v>173</v>
      </c>
      <c r="N43" s="48"/>
      <c r="O43" s="48"/>
      <c r="P43" s="48"/>
      <c r="Q43" s="48"/>
      <c r="R43" s="49"/>
    </row>
    <row r="44" spans="1:18" ht="12.75">
      <c r="A44" s="12"/>
      <c r="B44" s="115" t="s">
        <v>41</v>
      </c>
      <c r="C44" s="116" t="s">
        <v>69</v>
      </c>
      <c r="D44" s="88">
        <v>16</v>
      </c>
      <c r="E44" s="88">
        <v>1</v>
      </c>
      <c r="F44" s="88">
        <v>0</v>
      </c>
      <c r="G44" s="88">
        <v>2</v>
      </c>
      <c r="H44" s="88">
        <v>2</v>
      </c>
      <c r="I44" s="88">
        <v>40</v>
      </c>
      <c r="J44" s="88">
        <v>17</v>
      </c>
      <c r="K44" s="117">
        <v>3</v>
      </c>
      <c r="L44" s="88">
        <v>9</v>
      </c>
      <c r="M44" s="88">
        <f>SUM(D44:L44)</f>
        <v>90</v>
      </c>
      <c r="N44" s="48"/>
      <c r="O44" s="48"/>
      <c r="P44" s="48"/>
      <c r="Q44" s="48"/>
      <c r="R44" s="49"/>
    </row>
    <row r="45" spans="1:18" ht="12.75">
      <c r="A45" s="12"/>
      <c r="B45" s="118"/>
      <c r="C45" s="122"/>
      <c r="D45" s="91"/>
      <c r="E45" s="91"/>
      <c r="F45" s="91"/>
      <c r="G45" s="91"/>
      <c r="H45" s="91"/>
      <c r="I45" s="91"/>
      <c r="J45" s="91"/>
      <c r="K45" s="120"/>
      <c r="L45" s="91"/>
      <c r="M45" s="92"/>
      <c r="N45" s="50"/>
      <c r="O45" s="50"/>
      <c r="P45" s="50"/>
      <c r="Q45" s="50"/>
      <c r="R45" s="50"/>
    </row>
    <row r="46" spans="1:18" ht="12.75">
      <c r="A46" s="12"/>
      <c r="B46" s="114" t="s">
        <v>70</v>
      </c>
      <c r="C46" s="83"/>
      <c r="D46" s="93"/>
      <c r="E46" s="93"/>
      <c r="F46" s="93"/>
      <c r="G46" s="93"/>
      <c r="H46" s="93"/>
      <c r="I46" s="93"/>
      <c r="J46" s="93"/>
      <c r="K46" s="121"/>
      <c r="L46" s="93"/>
      <c r="M46" s="94"/>
      <c r="N46" s="50"/>
      <c r="O46" s="50"/>
      <c r="P46" s="50"/>
      <c r="Q46" s="50"/>
      <c r="R46" s="50"/>
    </row>
    <row r="47" spans="1:18" ht="12.75">
      <c r="A47" s="12"/>
      <c r="B47" s="115" t="s">
        <v>71</v>
      </c>
      <c r="C47" s="116" t="s">
        <v>72</v>
      </c>
      <c r="D47" s="88">
        <f>SUM(D49+D53)</f>
        <v>20</v>
      </c>
      <c r="E47" s="88">
        <f aca="true" t="shared" si="1" ref="E47:M47">SUM(E49+E53)</f>
        <v>2</v>
      </c>
      <c r="F47" s="88">
        <f t="shared" si="1"/>
        <v>2</v>
      </c>
      <c r="G47" s="88">
        <f t="shared" si="1"/>
        <v>1</v>
      </c>
      <c r="H47" s="88">
        <f t="shared" si="1"/>
        <v>8</v>
      </c>
      <c r="I47" s="88">
        <f t="shared" si="1"/>
        <v>24</v>
      </c>
      <c r="J47" s="88">
        <f t="shared" si="1"/>
        <v>15</v>
      </c>
      <c r="K47" s="88">
        <f t="shared" si="1"/>
        <v>7</v>
      </c>
      <c r="L47" s="88">
        <f t="shared" si="1"/>
        <v>12</v>
      </c>
      <c r="M47" s="88">
        <f t="shared" si="1"/>
        <v>91</v>
      </c>
      <c r="N47" s="48"/>
      <c r="O47" s="48"/>
      <c r="P47" s="48"/>
      <c r="Q47" s="48"/>
      <c r="R47" s="49"/>
    </row>
    <row r="48" spans="1:18" s="14" customFormat="1" ht="12.75">
      <c r="A48" s="13"/>
      <c r="B48" s="115" t="s">
        <v>74</v>
      </c>
      <c r="C48" s="116" t="s">
        <v>75</v>
      </c>
      <c r="D48" s="88">
        <f>SUM(D50+D54)</f>
        <v>561</v>
      </c>
      <c r="E48" s="88">
        <f aca="true" t="shared" si="2" ref="E48:M48">SUM(E50+E54)</f>
        <v>5</v>
      </c>
      <c r="F48" s="88">
        <f t="shared" si="2"/>
        <v>4</v>
      </c>
      <c r="G48" s="88">
        <f t="shared" si="2"/>
        <v>3</v>
      </c>
      <c r="H48" s="88">
        <f t="shared" si="2"/>
        <v>51</v>
      </c>
      <c r="I48" s="88">
        <f t="shared" si="2"/>
        <v>631</v>
      </c>
      <c r="J48" s="88">
        <f t="shared" si="2"/>
        <v>79</v>
      </c>
      <c r="K48" s="88">
        <f t="shared" si="2"/>
        <v>89</v>
      </c>
      <c r="L48" s="88">
        <f t="shared" si="2"/>
        <v>18</v>
      </c>
      <c r="M48" s="88">
        <f t="shared" si="2"/>
        <v>1441</v>
      </c>
      <c r="N48" s="48"/>
      <c r="O48" s="48"/>
      <c r="P48" s="48"/>
      <c r="Q48" s="48"/>
      <c r="R48" s="49"/>
    </row>
    <row r="49" spans="1:18" ht="12.75" customHeight="1">
      <c r="A49" s="12"/>
      <c r="B49" s="115" t="s">
        <v>76</v>
      </c>
      <c r="C49" s="116" t="s">
        <v>77</v>
      </c>
      <c r="D49" s="88">
        <v>0</v>
      </c>
      <c r="E49" s="88">
        <v>0</v>
      </c>
      <c r="F49" s="88">
        <v>0</v>
      </c>
      <c r="G49" s="88">
        <v>0</v>
      </c>
      <c r="H49" s="88">
        <v>5</v>
      </c>
      <c r="I49" s="88">
        <v>0</v>
      </c>
      <c r="J49" s="88">
        <v>0</v>
      </c>
      <c r="K49" s="88">
        <v>1</v>
      </c>
      <c r="L49" s="88">
        <v>0</v>
      </c>
      <c r="M49" s="88">
        <f>SUM(D49:L49)</f>
        <v>6</v>
      </c>
      <c r="N49" s="48"/>
      <c r="O49" s="48"/>
      <c r="P49" s="48"/>
      <c r="Q49" s="48"/>
      <c r="R49" s="49"/>
    </row>
    <row r="50" spans="1:18" ht="12.75" customHeight="1">
      <c r="A50" s="12"/>
      <c r="B50" s="115" t="s">
        <v>78</v>
      </c>
      <c r="C50" s="116" t="s">
        <v>79</v>
      </c>
      <c r="D50" s="88">
        <v>0</v>
      </c>
      <c r="E50" s="88">
        <v>0</v>
      </c>
      <c r="F50" s="88">
        <v>0</v>
      </c>
      <c r="G50" s="88">
        <v>0</v>
      </c>
      <c r="H50" s="88">
        <v>27</v>
      </c>
      <c r="I50" s="88">
        <v>0</v>
      </c>
      <c r="J50" s="88">
        <v>0</v>
      </c>
      <c r="K50" s="88">
        <v>7</v>
      </c>
      <c r="L50" s="88">
        <v>0</v>
      </c>
      <c r="M50" s="88">
        <f aca="true" t="shared" si="3" ref="M50:M56">SUM(D50:L50)</f>
        <v>34</v>
      </c>
      <c r="N50" s="48"/>
      <c r="O50" s="48"/>
      <c r="P50" s="48"/>
      <c r="Q50" s="48"/>
      <c r="R50" s="49"/>
    </row>
    <row r="51" spans="1:18" ht="12.75" customHeight="1">
      <c r="A51" s="12"/>
      <c r="B51" s="115" t="s">
        <v>80</v>
      </c>
      <c r="C51" s="116" t="s">
        <v>81</v>
      </c>
      <c r="D51" s="88">
        <v>0</v>
      </c>
      <c r="E51" s="88">
        <v>0</v>
      </c>
      <c r="F51" s="88">
        <v>0</v>
      </c>
      <c r="G51" s="88">
        <v>0</v>
      </c>
      <c r="H51" s="88">
        <v>27</v>
      </c>
      <c r="I51" s="88">
        <v>0</v>
      </c>
      <c r="J51" s="88">
        <v>0</v>
      </c>
      <c r="K51" s="88">
        <v>7</v>
      </c>
      <c r="L51" s="88">
        <v>0</v>
      </c>
      <c r="M51" s="88">
        <f t="shared" si="3"/>
        <v>34</v>
      </c>
      <c r="N51" s="48"/>
      <c r="O51" s="48"/>
      <c r="P51" s="48"/>
      <c r="Q51" s="48"/>
      <c r="R51" s="49"/>
    </row>
    <row r="52" spans="1:18" ht="12.75" customHeight="1">
      <c r="A52" s="12"/>
      <c r="B52" s="115" t="s">
        <v>82</v>
      </c>
      <c r="C52" s="116" t="s">
        <v>83</v>
      </c>
      <c r="D52" s="88">
        <v>0</v>
      </c>
      <c r="E52" s="88">
        <v>0</v>
      </c>
      <c r="F52" s="88">
        <v>0</v>
      </c>
      <c r="G52" s="88">
        <v>0</v>
      </c>
      <c r="H52" s="88">
        <v>0</v>
      </c>
      <c r="I52" s="88">
        <v>0</v>
      </c>
      <c r="J52" s="88">
        <v>0</v>
      </c>
      <c r="K52" s="88">
        <v>0</v>
      </c>
      <c r="L52" s="88">
        <v>0</v>
      </c>
      <c r="M52" s="88">
        <f t="shared" si="3"/>
        <v>0</v>
      </c>
      <c r="N52" s="48"/>
      <c r="O52" s="48"/>
      <c r="P52" s="48"/>
      <c r="Q52" s="48"/>
      <c r="R52" s="49"/>
    </row>
    <row r="53" spans="1:18" ht="12.75">
      <c r="A53" s="12"/>
      <c r="B53" s="115" t="s">
        <v>84</v>
      </c>
      <c r="C53" s="116" t="s">
        <v>85</v>
      </c>
      <c r="D53" s="88">
        <v>20</v>
      </c>
      <c r="E53" s="88">
        <v>2</v>
      </c>
      <c r="F53" s="88">
        <v>2</v>
      </c>
      <c r="G53" s="88">
        <v>1</v>
      </c>
      <c r="H53" s="88">
        <v>3</v>
      </c>
      <c r="I53" s="88">
        <v>24</v>
      </c>
      <c r="J53" s="88">
        <v>15</v>
      </c>
      <c r="K53" s="117">
        <v>6</v>
      </c>
      <c r="L53" s="88">
        <v>12</v>
      </c>
      <c r="M53" s="88">
        <f t="shared" si="3"/>
        <v>85</v>
      </c>
      <c r="N53" s="48"/>
      <c r="O53" s="48"/>
      <c r="P53" s="48"/>
      <c r="Q53" s="48"/>
      <c r="R53" s="49"/>
    </row>
    <row r="54" spans="1:18" ht="12.75">
      <c r="A54" s="12"/>
      <c r="B54" s="115" t="s">
        <v>86</v>
      </c>
      <c r="C54" s="116" t="s">
        <v>87</v>
      </c>
      <c r="D54" s="88">
        <v>561</v>
      </c>
      <c r="E54" s="88">
        <v>5</v>
      </c>
      <c r="F54" s="88">
        <v>4</v>
      </c>
      <c r="G54" s="88">
        <v>3</v>
      </c>
      <c r="H54" s="88">
        <v>24</v>
      </c>
      <c r="I54" s="88">
        <v>631</v>
      </c>
      <c r="J54" s="88">
        <v>79</v>
      </c>
      <c r="K54" s="117">
        <v>82</v>
      </c>
      <c r="L54" s="88">
        <v>18</v>
      </c>
      <c r="M54" s="88">
        <f t="shared" si="3"/>
        <v>1407</v>
      </c>
      <c r="N54" s="48"/>
      <c r="O54" s="48"/>
      <c r="P54" s="48"/>
      <c r="Q54" s="48"/>
      <c r="R54" s="49"/>
    </row>
    <row r="55" spans="1:18" ht="12.75">
      <c r="A55" s="12"/>
      <c r="B55" s="115" t="s">
        <v>88</v>
      </c>
      <c r="C55" s="116" t="s">
        <v>89</v>
      </c>
      <c r="D55" s="88">
        <v>432</v>
      </c>
      <c r="E55" s="88">
        <v>2</v>
      </c>
      <c r="F55" s="88">
        <v>2</v>
      </c>
      <c r="G55" s="88">
        <v>0</v>
      </c>
      <c r="H55" s="88">
        <v>0</v>
      </c>
      <c r="I55" s="88">
        <v>377</v>
      </c>
      <c r="J55" s="88">
        <v>53</v>
      </c>
      <c r="K55" s="117">
        <v>32</v>
      </c>
      <c r="L55" s="88">
        <v>1</v>
      </c>
      <c r="M55" s="88">
        <f t="shared" si="3"/>
        <v>899</v>
      </c>
      <c r="N55" s="48"/>
      <c r="O55" s="48"/>
      <c r="P55" s="48"/>
      <c r="Q55" s="48"/>
      <c r="R55" s="49"/>
    </row>
    <row r="56" spans="1:18" ht="12.75">
      <c r="A56" s="12"/>
      <c r="B56" s="115" t="s">
        <v>90</v>
      </c>
      <c r="C56" s="116" t="s">
        <v>91</v>
      </c>
      <c r="D56" s="88">
        <v>129</v>
      </c>
      <c r="E56" s="88">
        <v>3</v>
      </c>
      <c r="F56" s="88">
        <v>2</v>
      </c>
      <c r="G56" s="88">
        <v>3</v>
      </c>
      <c r="H56" s="88">
        <v>24</v>
      </c>
      <c r="I56" s="88">
        <v>254</v>
      </c>
      <c r="J56" s="88">
        <v>26</v>
      </c>
      <c r="K56" s="117">
        <v>50</v>
      </c>
      <c r="L56" s="88">
        <v>17</v>
      </c>
      <c r="M56" s="88">
        <f t="shared" si="3"/>
        <v>508</v>
      </c>
      <c r="N56" s="48"/>
      <c r="O56" s="48"/>
      <c r="P56" s="48"/>
      <c r="Q56" s="48"/>
      <c r="R56" s="49"/>
    </row>
    <row r="57" spans="1:18" ht="12.75">
      <c r="A57" s="12"/>
      <c r="B57" s="118"/>
      <c r="C57" s="122"/>
      <c r="D57" s="91"/>
      <c r="E57" s="91"/>
      <c r="F57" s="91"/>
      <c r="G57" s="91"/>
      <c r="H57" s="91"/>
      <c r="I57" s="91"/>
      <c r="J57" s="91"/>
      <c r="K57" s="120"/>
      <c r="L57" s="91"/>
      <c r="M57" s="91"/>
      <c r="N57" s="50"/>
      <c r="O57" s="50"/>
      <c r="P57" s="50"/>
      <c r="Q57" s="50"/>
      <c r="R57" s="50"/>
    </row>
    <row r="58" spans="1:18" ht="12.75">
      <c r="A58" s="12"/>
      <c r="B58" s="114" t="s">
        <v>92</v>
      </c>
      <c r="C58" s="83"/>
      <c r="D58" s="93"/>
      <c r="E58" s="93"/>
      <c r="F58" s="93"/>
      <c r="G58" s="93"/>
      <c r="H58" s="93"/>
      <c r="I58" s="93"/>
      <c r="J58" s="93"/>
      <c r="K58" s="121"/>
      <c r="L58" s="93"/>
      <c r="M58" s="93"/>
      <c r="N58" s="50"/>
      <c r="O58" s="50"/>
      <c r="P58" s="50"/>
      <c r="Q58" s="50"/>
      <c r="R58" s="50"/>
    </row>
    <row r="59" spans="1:18" ht="12.75">
      <c r="A59" s="12"/>
      <c r="B59" s="115" t="s">
        <v>93</v>
      </c>
      <c r="C59" s="116" t="s">
        <v>14</v>
      </c>
      <c r="D59" s="88">
        <f aca="true" t="shared" si="4" ref="D59:L59">SUM(D61+D66+D68+D70)</f>
        <v>1910</v>
      </c>
      <c r="E59" s="88">
        <f t="shared" si="4"/>
        <v>174</v>
      </c>
      <c r="F59" s="88">
        <f t="shared" si="4"/>
        <v>157</v>
      </c>
      <c r="G59" s="88">
        <f t="shared" si="4"/>
        <v>124</v>
      </c>
      <c r="H59" s="88">
        <f t="shared" si="4"/>
        <v>39</v>
      </c>
      <c r="I59" s="88">
        <f t="shared" si="4"/>
        <v>2508</v>
      </c>
      <c r="J59" s="88">
        <f t="shared" si="4"/>
        <v>112</v>
      </c>
      <c r="K59" s="88">
        <f t="shared" si="4"/>
        <v>586</v>
      </c>
      <c r="L59" s="88">
        <f t="shared" si="4"/>
        <v>1493</v>
      </c>
      <c r="M59" s="88">
        <f>SUM(D59:L59)</f>
        <v>7103</v>
      </c>
      <c r="N59" s="48"/>
      <c r="O59" s="48"/>
      <c r="P59" s="48"/>
      <c r="Q59" s="48"/>
      <c r="R59" s="49"/>
    </row>
    <row r="60" spans="1:18" ht="12.75">
      <c r="A60" s="12"/>
      <c r="B60" s="115" t="s">
        <v>94</v>
      </c>
      <c r="C60" s="116" t="s">
        <v>15</v>
      </c>
      <c r="D60" s="88">
        <f>SUM(D62+D67+D69+D71)</f>
        <v>58742</v>
      </c>
      <c r="E60" s="88">
        <f aca="true" t="shared" si="5" ref="E60:L60">SUM(E62+E67+E69+E71)</f>
        <v>44558</v>
      </c>
      <c r="F60" s="88">
        <f t="shared" si="5"/>
        <v>1899</v>
      </c>
      <c r="G60" s="88">
        <f t="shared" si="5"/>
        <v>3906</v>
      </c>
      <c r="H60" s="88">
        <f t="shared" si="5"/>
        <v>23055</v>
      </c>
      <c r="I60" s="88">
        <f t="shared" si="5"/>
        <v>53060</v>
      </c>
      <c r="J60" s="88">
        <f t="shared" si="5"/>
        <v>8630</v>
      </c>
      <c r="K60" s="88">
        <f t="shared" si="5"/>
        <v>69123</v>
      </c>
      <c r="L60" s="88">
        <f t="shared" si="5"/>
        <v>21986</v>
      </c>
      <c r="M60" s="88">
        <f aca="true" t="shared" si="6" ref="M60:M71">SUM(D60:L60)</f>
        <v>284959</v>
      </c>
      <c r="N60" s="48"/>
      <c r="O60" s="48"/>
      <c r="P60" s="48"/>
      <c r="Q60" s="48"/>
      <c r="R60" s="49"/>
    </row>
    <row r="61" spans="1:18" ht="12.75">
      <c r="A61" s="12"/>
      <c r="B61" s="115" t="s">
        <v>95</v>
      </c>
      <c r="C61" s="116" t="s">
        <v>96</v>
      </c>
      <c r="D61" s="88">
        <v>991</v>
      </c>
      <c r="E61" s="88">
        <v>117</v>
      </c>
      <c r="F61" s="88">
        <v>77</v>
      </c>
      <c r="G61" s="88">
        <v>74</v>
      </c>
      <c r="H61" s="88">
        <v>24</v>
      </c>
      <c r="I61" s="88">
        <v>1406</v>
      </c>
      <c r="J61" s="88">
        <v>56</v>
      </c>
      <c r="K61" s="117">
        <v>338</v>
      </c>
      <c r="L61" s="88">
        <v>800</v>
      </c>
      <c r="M61" s="88">
        <f t="shared" si="6"/>
        <v>3883</v>
      </c>
      <c r="N61" s="48"/>
      <c r="O61" s="48"/>
      <c r="P61" s="48"/>
      <c r="Q61" s="48"/>
      <c r="R61" s="49"/>
    </row>
    <row r="62" spans="1:18" s="14" customFormat="1" ht="12.75">
      <c r="A62" s="13"/>
      <c r="B62" s="115" t="s">
        <v>97</v>
      </c>
      <c r="C62" s="116" t="s">
        <v>98</v>
      </c>
      <c r="D62" s="88">
        <v>52490</v>
      </c>
      <c r="E62" s="88">
        <v>44247</v>
      </c>
      <c r="F62" s="88">
        <v>1380</v>
      </c>
      <c r="G62" s="88">
        <v>3645</v>
      </c>
      <c r="H62" s="88">
        <v>22964</v>
      </c>
      <c r="I62" s="88">
        <v>46112</v>
      </c>
      <c r="J62" s="88">
        <v>8167</v>
      </c>
      <c r="K62" s="117">
        <v>67518</v>
      </c>
      <c r="L62" s="88">
        <v>17736</v>
      </c>
      <c r="M62" s="88">
        <f t="shared" si="6"/>
        <v>264259</v>
      </c>
      <c r="N62" s="48"/>
      <c r="O62" s="48"/>
      <c r="P62" s="48"/>
      <c r="Q62" s="48"/>
      <c r="R62" s="49"/>
    </row>
    <row r="63" spans="1:18" ht="12.75">
      <c r="A63" s="12"/>
      <c r="B63" s="115" t="s">
        <v>99</v>
      </c>
      <c r="C63" s="116" t="s">
        <v>100</v>
      </c>
      <c r="D63" s="88">
        <v>2506</v>
      </c>
      <c r="E63" s="88">
        <v>224</v>
      </c>
      <c r="F63" s="88">
        <v>110</v>
      </c>
      <c r="G63" s="88">
        <v>190</v>
      </c>
      <c r="H63" s="88">
        <v>2190</v>
      </c>
      <c r="I63" s="88">
        <v>11403</v>
      </c>
      <c r="J63" s="88">
        <v>600</v>
      </c>
      <c r="K63" s="117">
        <v>40642</v>
      </c>
      <c r="L63" s="88">
        <v>1087</v>
      </c>
      <c r="M63" s="88">
        <f t="shared" si="6"/>
        <v>58952</v>
      </c>
      <c r="N63" s="48"/>
      <c r="O63" s="48"/>
      <c r="P63" s="48"/>
      <c r="Q63" s="48"/>
      <c r="R63" s="49"/>
    </row>
    <row r="64" spans="1:18" ht="12.75">
      <c r="A64" s="12"/>
      <c r="B64" s="115" t="s">
        <v>101</v>
      </c>
      <c r="C64" s="116" t="s">
        <v>102</v>
      </c>
      <c r="D64" s="88">
        <v>19362</v>
      </c>
      <c r="E64" s="88">
        <v>40045</v>
      </c>
      <c r="F64" s="88">
        <v>162</v>
      </c>
      <c r="G64" s="88">
        <v>56</v>
      </c>
      <c r="H64" s="88">
        <v>147</v>
      </c>
      <c r="I64" s="88">
        <v>2517</v>
      </c>
      <c r="J64" s="88">
        <v>70</v>
      </c>
      <c r="K64" s="117">
        <v>429</v>
      </c>
      <c r="L64" s="88">
        <v>440</v>
      </c>
      <c r="M64" s="88">
        <f t="shared" si="6"/>
        <v>63228</v>
      </c>
      <c r="N64" s="48"/>
      <c r="O64" s="48"/>
      <c r="P64" s="48"/>
      <c r="Q64" s="48"/>
      <c r="R64" s="49"/>
    </row>
    <row r="65" spans="1:18" ht="12.75">
      <c r="A65" s="12"/>
      <c r="B65" s="115" t="s">
        <v>103</v>
      </c>
      <c r="C65" s="116" t="s">
        <v>104</v>
      </c>
      <c r="D65" s="88">
        <v>30622</v>
      </c>
      <c r="E65" s="88">
        <v>3978</v>
      </c>
      <c r="F65" s="88">
        <v>1108</v>
      </c>
      <c r="G65" s="88">
        <v>3399</v>
      </c>
      <c r="H65" s="88">
        <v>20627</v>
      </c>
      <c r="I65" s="88">
        <v>32192</v>
      </c>
      <c r="J65" s="88">
        <v>7497</v>
      </c>
      <c r="K65" s="117">
        <v>26447</v>
      </c>
      <c r="L65" s="88">
        <v>16209</v>
      </c>
      <c r="M65" s="88">
        <f t="shared" si="6"/>
        <v>142079</v>
      </c>
      <c r="N65" s="48"/>
      <c r="O65" s="48"/>
      <c r="P65" s="48"/>
      <c r="Q65" s="48"/>
      <c r="R65" s="49"/>
    </row>
    <row r="66" spans="1:18" ht="12.75">
      <c r="A66" s="12"/>
      <c r="B66" s="115" t="s">
        <v>105</v>
      </c>
      <c r="C66" s="116" t="s">
        <v>106</v>
      </c>
      <c r="D66" s="88">
        <v>3</v>
      </c>
      <c r="E66" s="88">
        <v>1</v>
      </c>
      <c r="F66" s="88">
        <v>0</v>
      </c>
      <c r="G66" s="88">
        <v>0</v>
      </c>
      <c r="H66" s="88">
        <v>0</v>
      </c>
      <c r="I66" s="88">
        <v>6</v>
      </c>
      <c r="J66" s="88">
        <v>2</v>
      </c>
      <c r="K66" s="117">
        <v>2</v>
      </c>
      <c r="L66" s="88">
        <v>6</v>
      </c>
      <c r="M66" s="88">
        <f t="shared" si="6"/>
        <v>20</v>
      </c>
      <c r="N66" s="48"/>
      <c r="O66" s="48"/>
      <c r="P66" s="48"/>
      <c r="Q66" s="48"/>
      <c r="R66" s="49"/>
    </row>
    <row r="67" spans="1:18" ht="12.75">
      <c r="A67" s="12"/>
      <c r="B67" s="115" t="s">
        <v>107</v>
      </c>
      <c r="C67" s="116" t="s">
        <v>108</v>
      </c>
      <c r="D67" s="88">
        <v>4</v>
      </c>
      <c r="E67" s="88">
        <v>7</v>
      </c>
      <c r="F67" s="88">
        <v>0</v>
      </c>
      <c r="G67" s="88">
        <v>0</v>
      </c>
      <c r="H67" s="88">
        <v>0</v>
      </c>
      <c r="I67" s="88">
        <v>27</v>
      </c>
      <c r="J67" s="88">
        <v>9</v>
      </c>
      <c r="K67" s="117">
        <v>95</v>
      </c>
      <c r="L67" s="88">
        <v>13</v>
      </c>
      <c r="M67" s="88">
        <f t="shared" si="6"/>
        <v>155</v>
      </c>
      <c r="N67" s="48"/>
      <c r="O67" s="48"/>
      <c r="P67" s="48"/>
      <c r="Q67" s="48"/>
      <c r="R67" s="49"/>
    </row>
    <row r="68" spans="1:18" ht="12.75">
      <c r="A68" s="12"/>
      <c r="B68" s="115" t="s">
        <v>109</v>
      </c>
      <c r="C68" s="116" t="s">
        <v>110</v>
      </c>
      <c r="D68" s="88">
        <v>417</v>
      </c>
      <c r="E68" s="88">
        <v>24</v>
      </c>
      <c r="F68" s="88">
        <v>38</v>
      </c>
      <c r="G68" s="88">
        <v>14</v>
      </c>
      <c r="H68" s="88">
        <v>6</v>
      </c>
      <c r="I68" s="88">
        <v>591</v>
      </c>
      <c r="J68" s="88">
        <v>28</v>
      </c>
      <c r="K68" s="117">
        <v>120</v>
      </c>
      <c r="L68" s="88">
        <v>462</v>
      </c>
      <c r="M68" s="88">
        <f t="shared" si="6"/>
        <v>1700</v>
      </c>
      <c r="N68" s="48"/>
      <c r="O68" s="48"/>
      <c r="P68" s="48"/>
      <c r="Q68" s="48"/>
      <c r="R68" s="49"/>
    </row>
    <row r="69" spans="1:18" ht="12.75">
      <c r="A69" s="12"/>
      <c r="B69" s="115" t="s">
        <v>111</v>
      </c>
      <c r="C69" s="116" t="s">
        <v>112</v>
      </c>
      <c r="D69" s="88">
        <v>2126</v>
      </c>
      <c r="E69" s="88">
        <v>79</v>
      </c>
      <c r="F69" s="88">
        <v>208</v>
      </c>
      <c r="G69" s="88">
        <v>46</v>
      </c>
      <c r="H69" s="88">
        <v>23</v>
      </c>
      <c r="I69" s="88">
        <v>3215</v>
      </c>
      <c r="J69" s="88">
        <v>206</v>
      </c>
      <c r="K69" s="117">
        <v>635</v>
      </c>
      <c r="L69" s="88">
        <v>2726</v>
      </c>
      <c r="M69" s="88">
        <f t="shared" si="6"/>
        <v>9264</v>
      </c>
      <c r="N69" s="48"/>
      <c r="O69" s="48"/>
      <c r="P69" s="48"/>
      <c r="Q69" s="48"/>
      <c r="R69" s="49"/>
    </row>
    <row r="70" spans="1:18" ht="12.75">
      <c r="A70" s="12"/>
      <c r="B70" s="115" t="s">
        <v>113</v>
      </c>
      <c r="C70" s="116" t="s">
        <v>114</v>
      </c>
      <c r="D70" s="88">
        <v>499</v>
      </c>
      <c r="E70" s="88">
        <v>32</v>
      </c>
      <c r="F70" s="88">
        <v>42</v>
      </c>
      <c r="G70" s="88">
        <v>36</v>
      </c>
      <c r="H70" s="88">
        <v>9</v>
      </c>
      <c r="I70" s="88">
        <v>505</v>
      </c>
      <c r="J70" s="88">
        <v>26</v>
      </c>
      <c r="K70" s="117">
        <v>126</v>
      </c>
      <c r="L70" s="88">
        <v>225</v>
      </c>
      <c r="M70" s="88">
        <f t="shared" si="6"/>
        <v>1500</v>
      </c>
      <c r="N70" s="48"/>
      <c r="O70" s="48"/>
      <c r="P70" s="48"/>
      <c r="Q70" s="48"/>
      <c r="R70" s="49"/>
    </row>
    <row r="71" spans="1:18" ht="12.75">
      <c r="A71" s="12"/>
      <c r="B71" s="115" t="s">
        <v>115</v>
      </c>
      <c r="C71" s="116" t="s">
        <v>116</v>
      </c>
      <c r="D71" s="88">
        <v>4122</v>
      </c>
      <c r="E71" s="88">
        <v>225</v>
      </c>
      <c r="F71" s="88">
        <v>311</v>
      </c>
      <c r="G71" s="88">
        <v>215</v>
      </c>
      <c r="H71" s="88">
        <v>68</v>
      </c>
      <c r="I71" s="88">
        <v>3706</v>
      </c>
      <c r="J71" s="88">
        <v>248</v>
      </c>
      <c r="K71" s="117">
        <v>875</v>
      </c>
      <c r="L71" s="88">
        <v>1511</v>
      </c>
      <c r="M71" s="88">
        <f t="shared" si="6"/>
        <v>11281</v>
      </c>
      <c r="N71" s="48"/>
      <c r="O71" s="48"/>
      <c r="P71" s="48"/>
      <c r="Q71" s="48"/>
      <c r="R71" s="49"/>
    </row>
    <row r="72" spans="1:18" ht="12.75">
      <c r="A72" s="12"/>
      <c r="B72" s="24"/>
      <c r="C72" s="67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50"/>
      <c r="O72" s="50"/>
      <c r="P72" s="50"/>
      <c r="Q72" s="50"/>
      <c r="R72" s="50"/>
    </row>
    <row r="73" spans="1:18" ht="26.25" customHeight="1">
      <c r="A73" s="12"/>
      <c r="B73" s="123" t="s">
        <v>117</v>
      </c>
      <c r="C73" s="116" t="s">
        <v>16</v>
      </c>
      <c r="D73" s="124">
        <f>SUM(D20+D35+D41+D47+D59)</f>
        <v>2622</v>
      </c>
      <c r="E73" s="124">
        <f aca="true" t="shared" si="7" ref="E73:M73">SUM(E20+E35+E41+E47+E59)</f>
        <v>268</v>
      </c>
      <c r="F73" s="124">
        <f t="shared" si="7"/>
        <v>216</v>
      </c>
      <c r="G73" s="124">
        <f t="shared" si="7"/>
        <v>164</v>
      </c>
      <c r="H73" s="124">
        <f t="shared" si="7"/>
        <v>90</v>
      </c>
      <c r="I73" s="124">
        <f t="shared" si="7"/>
        <v>3388</v>
      </c>
      <c r="J73" s="124">
        <f t="shared" si="7"/>
        <v>477</v>
      </c>
      <c r="K73" s="124">
        <f t="shared" si="7"/>
        <v>785</v>
      </c>
      <c r="L73" s="124">
        <f t="shared" si="7"/>
        <v>1706</v>
      </c>
      <c r="M73" s="124">
        <f t="shared" si="7"/>
        <v>9716</v>
      </c>
      <c r="N73" s="51"/>
      <c r="O73" s="51"/>
      <c r="P73" s="51"/>
      <c r="Q73" s="51"/>
      <c r="R73" s="52"/>
    </row>
    <row r="74" spans="1:18" s="18" customFormat="1" ht="24" customHeight="1">
      <c r="A74" s="17"/>
      <c r="B74" s="125" t="s">
        <v>118</v>
      </c>
      <c r="C74" s="116" t="s">
        <v>17</v>
      </c>
      <c r="D74" s="126">
        <f>SUM(D20/D73)*100</f>
        <v>14.035087719298245</v>
      </c>
      <c r="E74" s="126">
        <f aca="true" t="shared" si="8" ref="E74:M74">SUM(E20/E73)*100</f>
        <v>21.641791044776117</v>
      </c>
      <c r="F74" s="126">
        <f t="shared" si="8"/>
        <v>21.296296296296298</v>
      </c>
      <c r="G74" s="126">
        <f t="shared" si="8"/>
        <v>12.804878048780488</v>
      </c>
      <c r="H74" s="126">
        <f t="shared" si="8"/>
        <v>26.666666666666668</v>
      </c>
      <c r="I74" s="126">
        <f t="shared" si="8"/>
        <v>14.935064935064934</v>
      </c>
      <c r="J74" s="126">
        <f t="shared" si="8"/>
        <v>67.50524109014675</v>
      </c>
      <c r="K74" s="126">
        <f t="shared" si="8"/>
        <v>14.522292993630574</v>
      </c>
      <c r="L74" s="126">
        <f t="shared" si="8"/>
        <v>7.444314185228605</v>
      </c>
      <c r="M74" s="126">
        <f t="shared" si="8"/>
        <v>16.323589954713874</v>
      </c>
      <c r="N74" s="53"/>
      <c r="O74" s="53"/>
      <c r="P74" s="53"/>
      <c r="Q74" s="53"/>
      <c r="R74" s="53"/>
    </row>
    <row r="75" spans="1:18" s="18" customFormat="1" ht="25.5" customHeight="1">
      <c r="A75" s="17"/>
      <c r="B75" s="125" t="s">
        <v>119</v>
      </c>
      <c r="C75" s="116" t="s">
        <v>18</v>
      </c>
      <c r="D75" s="126">
        <f>SUM(D35/D73)*100</f>
        <v>11.784897025171624</v>
      </c>
      <c r="E75" s="126">
        <f aca="true" t="shared" si="9" ref="E75:M75">SUM(E35/E73)*100</f>
        <v>12.313432835820896</v>
      </c>
      <c r="F75" s="126">
        <f t="shared" si="9"/>
        <v>5.092592592592593</v>
      </c>
      <c r="G75" s="126">
        <f t="shared" si="9"/>
        <v>9.146341463414634</v>
      </c>
      <c r="H75" s="126">
        <f t="shared" si="9"/>
        <v>16.666666666666664</v>
      </c>
      <c r="I75" s="126">
        <f t="shared" si="9"/>
        <v>9.710743801652892</v>
      </c>
      <c r="J75" s="126">
        <f t="shared" si="9"/>
        <v>4.1928721174004195</v>
      </c>
      <c r="K75" s="126">
        <f t="shared" si="9"/>
        <v>9.681528662420384</v>
      </c>
      <c r="L75" s="126">
        <f t="shared" si="9"/>
        <v>3.751465416178194</v>
      </c>
      <c r="M75" s="126">
        <f t="shared" si="9"/>
        <v>8.974886784685056</v>
      </c>
      <c r="N75" s="53"/>
      <c r="O75" s="53"/>
      <c r="P75" s="53"/>
      <c r="Q75" s="53"/>
      <c r="R75" s="53"/>
    </row>
    <row r="76" spans="1:18" s="18" customFormat="1" ht="27" customHeight="1">
      <c r="A76" s="17"/>
      <c r="B76" s="125" t="s">
        <v>120</v>
      </c>
      <c r="C76" s="116" t="s">
        <v>19</v>
      </c>
      <c r="D76" s="126">
        <f>SUM(D41/D73)*100</f>
        <v>0.5720823798627002</v>
      </c>
      <c r="E76" s="126">
        <f aca="true" t="shared" si="10" ref="E76:M76">SUM(E41/E73)*100</f>
        <v>0.3731343283582089</v>
      </c>
      <c r="F76" s="126">
        <f t="shared" si="10"/>
        <v>0</v>
      </c>
      <c r="G76" s="126">
        <f t="shared" si="10"/>
        <v>1.8292682926829267</v>
      </c>
      <c r="H76" s="126">
        <f t="shared" si="10"/>
        <v>4.444444444444445</v>
      </c>
      <c r="I76" s="126">
        <f t="shared" si="10"/>
        <v>0.6198347107438017</v>
      </c>
      <c r="J76" s="126">
        <f t="shared" si="10"/>
        <v>1.6771488469601679</v>
      </c>
      <c r="K76" s="126">
        <f t="shared" si="10"/>
        <v>0.25477707006369427</v>
      </c>
      <c r="L76" s="126">
        <f t="shared" si="10"/>
        <v>0.5861664712778429</v>
      </c>
      <c r="M76" s="126">
        <f t="shared" si="10"/>
        <v>0.6587072869493619</v>
      </c>
      <c r="N76" s="53"/>
      <c r="O76" s="53"/>
      <c r="P76" s="53"/>
      <c r="Q76" s="53"/>
      <c r="R76" s="53"/>
    </row>
    <row r="77" spans="1:18" s="18" customFormat="1" ht="27" customHeight="1">
      <c r="A77" s="17"/>
      <c r="B77" s="125" t="s">
        <v>121</v>
      </c>
      <c r="C77" s="116" t="s">
        <v>20</v>
      </c>
      <c r="D77" s="126">
        <f>SUM(D47/D73)*100</f>
        <v>0.7627765064836003</v>
      </c>
      <c r="E77" s="126">
        <f aca="true" t="shared" si="11" ref="E77:M77">SUM(E47/E73)*100</f>
        <v>0.7462686567164178</v>
      </c>
      <c r="F77" s="126">
        <f t="shared" si="11"/>
        <v>0.9259259259259258</v>
      </c>
      <c r="G77" s="126">
        <f t="shared" si="11"/>
        <v>0.6097560975609756</v>
      </c>
      <c r="H77" s="126">
        <f t="shared" si="11"/>
        <v>8.88888888888889</v>
      </c>
      <c r="I77" s="126">
        <f t="shared" si="11"/>
        <v>0.7083825265643447</v>
      </c>
      <c r="J77" s="126">
        <f t="shared" si="11"/>
        <v>3.1446540880503147</v>
      </c>
      <c r="K77" s="126">
        <f t="shared" si="11"/>
        <v>0.89171974522293</v>
      </c>
      <c r="L77" s="126">
        <f t="shared" si="11"/>
        <v>0.7033997655334115</v>
      </c>
      <c r="M77" s="126">
        <f t="shared" si="11"/>
        <v>0.9365994236311239</v>
      </c>
      <c r="N77" s="53"/>
      <c r="O77" s="53"/>
      <c r="P77" s="53"/>
      <c r="Q77" s="53"/>
      <c r="R77" s="53"/>
    </row>
    <row r="78" spans="1:18" s="18" customFormat="1" ht="26.25" customHeight="1">
      <c r="A78" s="17"/>
      <c r="B78" s="125" t="s">
        <v>122</v>
      </c>
      <c r="C78" s="116" t="s">
        <v>21</v>
      </c>
      <c r="D78" s="126">
        <f>SUM(D59/D73)*100</f>
        <v>72.84515636918383</v>
      </c>
      <c r="E78" s="126">
        <f aca="true" t="shared" si="12" ref="E78:M78">SUM(E59/E73)*100</f>
        <v>64.92537313432835</v>
      </c>
      <c r="F78" s="126">
        <f t="shared" si="12"/>
        <v>72.68518518518519</v>
      </c>
      <c r="G78" s="126">
        <f t="shared" si="12"/>
        <v>75.60975609756098</v>
      </c>
      <c r="H78" s="126">
        <f t="shared" si="12"/>
        <v>43.333333333333336</v>
      </c>
      <c r="I78" s="126">
        <f t="shared" si="12"/>
        <v>74.02597402597402</v>
      </c>
      <c r="J78" s="126">
        <f t="shared" si="12"/>
        <v>23.48008385744235</v>
      </c>
      <c r="K78" s="126">
        <f t="shared" si="12"/>
        <v>74.64968152866241</v>
      </c>
      <c r="L78" s="126">
        <f t="shared" si="12"/>
        <v>87.51465416178195</v>
      </c>
      <c r="M78" s="126">
        <f t="shared" si="12"/>
        <v>73.10621655002059</v>
      </c>
      <c r="N78" s="53"/>
      <c r="O78" s="53"/>
      <c r="P78" s="53"/>
      <c r="Q78" s="53"/>
      <c r="R78" s="53"/>
    </row>
    <row r="79" spans="1:25" ht="12.75">
      <c r="A79" s="12"/>
      <c r="B79" s="19"/>
      <c r="C79" s="19"/>
      <c r="D79" s="40"/>
      <c r="E79" s="19"/>
      <c r="F79" s="19"/>
      <c r="G79" s="19"/>
      <c r="H79" s="19"/>
      <c r="I79" s="19"/>
      <c r="J79" s="19"/>
      <c r="K79" s="19"/>
      <c r="L79" s="21"/>
      <c r="M79" s="21"/>
      <c r="N79" s="54"/>
      <c r="O79" s="54"/>
      <c r="P79" s="54"/>
      <c r="Q79" s="54"/>
      <c r="R79" s="54"/>
      <c r="S79" s="22"/>
      <c r="T79" s="22"/>
      <c r="U79" s="22"/>
      <c r="V79" s="22"/>
      <c r="W79" s="22"/>
      <c r="X79" s="14"/>
      <c r="Y79" s="22"/>
    </row>
    <row r="80" spans="1:25" ht="12.75">
      <c r="A80" s="12"/>
      <c r="B80" s="23" t="s">
        <v>131</v>
      </c>
      <c r="C80" s="19"/>
      <c r="D80" s="19"/>
      <c r="E80" s="19"/>
      <c r="F80" s="19"/>
      <c r="G80" s="19"/>
      <c r="H80" s="19"/>
      <c r="I80" s="19"/>
      <c r="J80" s="19"/>
      <c r="K80" s="19"/>
      <c r="L80" s="21"/>
      <c r="M80" s="21"/>
      <c r="N80" s="54"/>
      <c r="O80" s="54"/>
      <c r="P80" s="54"/>
      <c r="Q80" s="54"/>
      <c r="R80" s="54"/>
      <c r="S80" s="22"/>
      <c r="T80" s="22"/>
      <c r="U80" s="22"/>
      <c r="V80" s="22"/>
      <c r="W80" s="22"/>
      <c r="Y80" s="22"/>
    </row>
    <row r="81" spans="1:25" ht="12.75">
      <c r="A81" s="12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21"/>
      <c r="M81" s="21"/>
      <c r="N81" s="21"/>
      <c r="O81" s="21"/>
      <c r="P81" s="21"/>
      <c r="Q81" s="21"/>
      <c r="R81" s="21"/>
      <c r="S81" s="22"/>
      <c r="T81" s="22"/>
      <c r="U81" s="22"/>
      <c r="V81" s="22"/>
      <c r="W81" s="22"/>
      <c r="Y81" s="22"/>
    </row>
    <row r="82" spans="1:25" ht="12.75">
      <c r="A82" s="12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21"/>
      <c r="M82" s="21"/>
      <c r="N82" s="21"/>
      <c r="O82" s="21"/>
      <c r="P82" s="21"/>
      <c r="Q82" s="21"/>
      <c r="R82" s="21"/>
      <c r="S82" s="22"/>
      <c r="T82" s="22"/>
      <c r="U82" s="22"/>
      <c r="V82" s="22"/>
      <c r="W82" s="22"/>
      <c r="Y82" s="22"/>
    </row>
    <row r="83" spans="1:25" ht="12.75">
      <c r="A83" s="12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21"/>
      <c r="M83" s="21"/>
      <c r="N83" s="21"/>
      <c r="O83" s="21"/>
      <c r="P83" s="21"/>
      <c r="Q83" s="21"/>
      <c r="R83" s="21"/>
      <c r="S83" s="22"/>
      <c r="T83" s="22"/>
      <c r="U83" s="22"/>
      <c r="V83" s="22"/>
      <c r="W83" s="22"/>
      <c r="Y83" s="22"/>
    </row>
    <row r="84" spans="1:25" ht="12.75">
      <c r="A84" s="12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21"/>
      <c r="M84" s="21"/>
      <c r="N84" s="21"/>
      <c r="O84" s="21"/>
      <c r="P84" s="21"/>
      <c r="Q84" s="21"/>
      <c r="R84" s="21"/>
      <c r="S84" s="22"/>
      <c r="T84" s="22"/>
      <c r="U84" s="22"/>
      <c r="V84" s="22"/>
      <c r="W84" s="22"/>
      <c r="Y84" s="22"/>
    </row>
    <row r="85" spans="1:25" ht="12.75">
      <c r="A85" s="12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21"/>
      <c r="M85" s="21"/>
      <c r="N85" s="21"/>
      <c r="O85" s="21"/>
      <c r="P85" s="21"/>
      <c r="Q85" s="21"/>
      <c r="R85" s="21"/>
      <c r="S85" s="22"/>
      <c r="T85" s="22"/>
      <c r="U85" s="22"/>
      <c r="V85" s="22"/>
      <c r="W85" s="22"/>
      <c r="Y85" s="22"/>
    </row>
    <row r="86" spans="1:25" ht="12.75">
      <c r="A86" s="12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21"/>
      <c r="M86" s="21"/>
      <c r="N86" s="21"/>
      <c r="O86" s="21"/>
      <c r="P86" s="21"/>
      <c r="Q86" s="21"/>
      <c r="R86" s="21"/>
      <c r="S86" s="22"/>
      <c r="T86" s="22"/>
      <c r="U86" s="22"/>
      <c r="V86" s="22"/>
      <c r="W86" s="22"/>
      <c r="Y86" s="22"/>
    </row>
    <row r="87" spans="1:25" ht="12.75">
      <c r="A87" s="12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21"/>
      <c r="M87" s="21"/>
      <c r="N87" s="21"/>
      <c r="O87" s="21"/>
      <c r="P87" s="21"/>
      <c r="Q87" s="21"/>
      <c r="R87" s="21"/>
      <c r="S87" s="22"/>
      <c r="T87" s="22"/>
      <c r="U87" s="22"/>
      <c r="V87" s="22"/>
      <c r="W87" s="22"/>
      <c r="Y87" s="22"/>
    </row>
    <row r="88" spans="1:25" ht="12.75">
      <c r="A88" s="12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21"/>
      <c r="M88" s="21"/>
      <c r="N88" s="21"/>
      <c r="O88" s="21"/>
      <c r="P88" s="21"/>
      <c r="Q88" s="21"/>
      <c r="R88" s="21"/>
      <c r="S88" s="22"/>
      <c r="T88" s="22"/>
      <c r="U88" s="22"/>
      <c r="V88" s="22"/>
      <c r="W88" s="22"/>
      <c r="Y88" s="22"/>
    </row>
    <row r="89" spans="1:25" ht="12.75">
      <c r="A89" s="12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21"/>
      <c r="M89" s="21"/>
      <c r="N89" s="21"/>
      <c r="O89" s="21"/>
      <c r="P89" s="21"/>
      <c r="Q89" s="21"/>
      <c r="R89" s="21"/>
      <c r="S89" s="22"/>
      <c r="T89" s="22"/>
      <c r="U89" s="22"/>
      <c r="V89" s="22"/>
      <c r="W89" s="22"/>
      <c r="Y89" s="22"/>
    </row>
    <row r="90" spans="1:25" ht="12.75">
      <c r="A90" s="12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21"/>
      <c r="M90" s="21"/>
      <c r="N90" s="21"/>
      <c r="O90" s="21"/>
      <c r="P90" s="21"/>
      <c r="Q90" s="21"/>
      <c r="R90" s="21"/>
      <c r="S90" s="22"/>
      <c r="T90" s="22"/>
      <c r="U90" s="22"/>
      <c r="V90" s="22"/>
      <c r="W90" s="22"/>
      <c r="Y90" s="22"/>
    </row>
    <row r="91" spans="1:25" ht="12.75">
      <c r="A91" s="12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21"/>
      <c r="M91" s="21"/>
      <c r="N91" s="21"/>
      <c r="O91" s="21"/>
      <c r="P91" s="21"/>
      <c r="Q91" s="21"/>
      <c r="R91" s="21"/>
      <c r="S91" s="22"/>
      <c r="T91" s="22"/>
      <c r="U91" s="22"/>
      <c r="V91" s="22"/>
      <c r="W91" s="22"/>
      <c r="Y91" s="22"/>
    </row>
    <row r="92" spans="1:25" ht="12.75">
      <c r="A92" s="12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21"/>
      <c r="M92" s="21"/>
      <c r="N92" s="21"/>
      <c r="O92" s="21"/>
      <c r="P92" s="21"/>
      <c r="Q92" s="21"/>
      <c r="R92" s="21"/>
      <c r="S92" s="22"/>
      <c r="T92" s="22"/>
      <c r="U92" s="22"/>
      <c r="V92" s="22"/>
      <c r="W92" s="22"/>
      <c r="Y92" s="22"/>
    </row>
    <row r="93" spans="1:25" ht="12.75">
      <c r="A93" s="12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21"/>
      <c r="M93" s="21"/>
      <c r="N93" s="21"/>
      <c r="O93" s="21"/>
      <c r="P93" s="21"/>
      <c r="Q93" s="21"/>
      <c r="R93" s="21"/>
      <c r="S93" s="22"/>
      <c r="T93" s="22"/>
      <c r="U93" s="22"/>
      <c r="V93" s="22"/>
      <c r="W93" s="22"/>
      <c r="Y93" s="22"/>
    </row>
  </sheetData>
  <mergeCells count="1">
    <mergeCell ref="C11:E11"/>
  </mergeCells>
  <printOptions/>
  <pageMargins left="0.75" right="0.75" top="1" bottom="1" header="0" footer="0"/>
  <pageSetup fitToHeight="1" fitToWidth="1" horizontalDpi="600" verticalDpi="600" orientation="landscape" paperSize="9" scale="4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70"/>
  <sheetViews>
    <sheetView tabSelected="1" zoomScale="70" zoomScaleNormal="70" workbookViewId="0" topLeftCell="A1">
      <selection activeCell="K63" sqref="K63"/>
    </sheetView>
  </sheetViews>
  <sheetFormatPr defaultColWidth="11.421875" defaultRowHeight="12.75"/>
  <cols>
    <col min="1" max="9" width="2.7109375" style="0" customWidth="1"/>
    <col min="10" max="10" width="9.28125" style="0" customWidth="1"/>
    <col min="11" max="11" width="15.140625" style="0" customWidth="1"/>
    <col min="12" max="12" width="13.57421875" style="0" customWidth="1"/>
    <col min="13" max="20" width="12.00390625" style="0" customWidth="1"/>
    <col min="21" max="21" width="15.7109375" style="0" customWidth="1"/>
    <col min="22" max="26" width="12.00390625" style="0" customWidth="1"/>
    <col min="27" max="16384" width="2.7109375" style="0" customWidth="1"/>
  </cols>
  <sheetData>
    <row r="1" spans="1:16" s="3" customFormat="1" ht="12.75" customHeight="1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</row>
    <row r="2" spans="1:16" s="3" customFormat="1" ht="12.75" customHeight="1">
      <c r="A2" s="70" t="s">
        <v>1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</row>
    <row r="3" spans="1:16" s="3" customFormat="1" ht="12.75" customHeight="1">
      <c r="A3" s="70" t="s">
        <v>2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</row>
    <row r="4" spans="1:16" s="3" customFormat="1" ht="12.75" customHeight="1">
      <c r="A4" s="70" t="s">
        <v>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</row>
    <row r="5" s="3" customFormat="1" ht="12"/>
    <row r="6" spans="1:21" s="3" customFormat="1" ht="12.75" customHeight="1">
      <c r="A6" s="71" t="s">
        <v>4</v>
      </c>
      <c r="B6" s="72"/>
      <c r="C6" s="72"/>
      <c r="D6" s="72"/>
      <c r="E6" s="73"/>
      <c r="F6" s="25"/>
      <c r="G6" s="26"/>
      <c r="H6" s="26"/>
      <c r="I6" s="27"/>
      <c r="J6" s="74" t="s">
        <v>196</v>
      </c>
      <c r="K6" s="28"/>
      <c r="L6" s="28"/>
      <c r="M6" s="27"/>
      <c r="N6" s="27"/>
      <c r="O6" s="27"/>
      <c r="P6" s="27"/>
      <c r="Q6" s="27"/>
      <c r="R6" s="27"/>
      <c r="S6" s="27"/>
      <c r="T6" s="27"/>
      <c r="U6" s="27"/>
    </row>
    <row r="7" spans="1:21" s="3" customFormat="1" ht="12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</row>
    <row r="8" spans="1:21" s="3" customFormat="1" ht="12">
      <c r="A8" s="27" t="s">
        <v>73</v>
      </c>
      <c r="B8" s="4" t="s">
        <v>5</v>
      </c>
      <c r="C8" s="5"/>
      <c r="D8" s="5"/>
      <c r="E8" s="5"/>
      <c r="F8" s="5"/>
      <c r="G8" s="5"/>
      <c r="H8" s="5"/>
      <c r="I8" s="5"/>
      <c r="J8" s="5" t="s">
        <v>135</v>
      </c>
      <c r="K8" s="5"/>
      <c r="L8" s="5"/>
      <c r="M8" s="5"/>
      <c r="N8" s="5"/>
      <c r="O8" s="5"/>
      <c r="P8" s="5"/>
      <c r="Q8" s="29"/>
      <c r="R8" s="27"/>
      <c r="S8" s="27"/>
      <c r="T8" s="27"/>
      <c r="U8" s="27"/>
    </row>
    <row r="9" spans="1:21" s="34" customFormat="1" ht="12">
      <c r="A9" s="30"/>
      <c r="B9" s="31" t="s">
        <v>124</v>
      </c>
      <c r="C9" s="32"/>
      <c r="D9" s="32"/>
      <c r="E9" s="32"/>
      <c r="F9" s="32"/>
      <c r="G9" s="32"/>
      <c r="H9" s="32"/>
      <c r="I9" s="32"/>
      <c r="J9" s="32" t="s">
        <v>136</v>
      </c>
      <c r="K9" s="32"/>
      <c r="L9" s="32"/>
      <c r="M9" s="32"/>
      <c r="N9" s="32"/>
      <c r="O9" s="32"/>
      <c r="P9" s="32"/>
      <c r="Q9" s="33"/>
      <c r="R9" s="30"/>
      <c r="S9" s="30"/>
      <c r="T9" s="30"/>
      <c r="U9" s="30"/>
    </row>
    <row r="10" spans="1:21" s="3" customFormat="1" ht="12">
      <c r="A10" s="27"/>
      <c r="B10" s="6" t="s">
        <v>6</v>
      </c>
      <c r="C10" s="7"/>
      <c r="D10" s="7"/>
      <c r="E10" s="7"/>
      <c r="F10" s="7"/>
      <c r="G10" s="7"/>
      <c r="H10" s="7"/>
      <c r="I10" s="7"/>
      <c r="J10" s="7" t="s">
        <v>197</v>
      </c>
      <c r="K10" s="7"/>
      <c r="L10" s="7"/>
      <c r="M10" s="7"/>
      <c r="N10" s="7"/>
      <c r="O10" s="7"/>
      <c r="P10" s="7"/>
      <c r="Q10" s="35"/>
      <c r="R10" s="27"/>
      <c r="S10" s="27"/>
      <c r="T10" s="27"/>
      <c r="U10" s="27"/>
    </row>
    <row r="11" spans="1:21" s="3" customFormat="1" ht="12">
      <c r="A11" s="27"/>
      <c r="B11" s="6" t="s">
        <v>126</v>
      </c>
      <c r="C11" s="7"/>
      <c r="D11" s="7"/>
      <c r="E11" s="7"/>
      <c r="F11" s="7"/>
      <c r="G11" s="7"/>
      <c r="H11" s="7"/>
      <c r="I11" s="7"/>
      <c r="J11" s="68" t="s">
        <v>127</v>
      </c>
      <c r="K11" s="69"/>
      <c r="L11" s="69"/>
      <c r="M11" s="7"/>
      <c r="N11" s="7"/>
      <c r="O11" s="7"/>
      <c r="P11" s="7"/>
      <c r="Q11" s="35"/>
      <c r="R11" s="27"/>
      <c r="S11" s="27"/>
      <c r="T11" s="27"/>
      <c r="U11" s="27"/>
    </row>
    <row r="12" spans="1:21" s="3" customFormat="1" ht="12">
      <c r="A12" s="27"/>
      <c r="B12" s="6" t="s">
        <v>7</v>
      </c>
      <c r="C12" s="7"/>
      <c r="D12" s="7"/>
      <c r="E12" s="7"/>
      <c r="F12" s="7"/>
      <c r="G12" s="7"/>
      <c r="H12" s="7"/>
      <c r="I12" s="7"/>
      <c r="J12" s="7" t="s">
        <v>137</v>
      </c>
      <c r="K12" s="7"/>
      <c r="L12" s="7"/>
      <c r="M12" s="7"/>
      <c r="N12" s="7"/>
      <c r="O12" s="7"/>
      <c r="P12" s="7"/>
      <c r="Q12" s="35"/>
      <c r="R12" s="27"/>
      <c r="S12" s="27"/>
      <c r="T12" s="27"/>
      <c r="U12" s="27"/>
    </row>
    <row r="13" spans="1:21" s="3" customFormat="1" ht="12">
      <c r="A13" s="27"/>
      <c r="B13" s="8" t="s">
        <v>8</v>
      </c>
      <c r="C13" s="9"/>
      <c r="D13" s="9"/>
      <c r="E13" s="9"/>
      <c r="F13" s="9"/>
      <c r="G13" s="9"/>
      <c r="H13" s="9"/>
      <c r="I13" s="9"/>
      <c r="J13" s="9" t="s">
        <v>129</v>
      </c>
      <c r="K13" s="9"/>
      <c r="L13" s="9"/>
      <c r="M13" s="9"/>
      <c r="N13" s="9"/>
      <c r="O13" s="9"/>
      <c r="P13" s="9"/>
      <c r="Q13" s="36"/>
      <c r="R13" s="27"/>
      <c r="S13" s="27"/>
      <c r="T13" s="27"/>
      <c r="U13" s="27"/>
    </row>
    <row r="14" spans="1:21" ht="12.7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37"/>
    </row>
    <row r="15" spans="1:21" ht="12.7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</row>
    <row r="16" spans="1:27" ht="35.25" customHeight="1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78" t="s">
        <v>209</v>
      </c>
      <c r="M16" s="78" t="s">
        <v>200</v>
      </c>
      <c r="N16" s="78" t="s">
        <v>201</v>
      </c>
      <c r="O16" s="78" t="s">
        <v>202</v>
      </c>
      <c r="P16" s="78" t="s">
        <v>203</v>
      </c>
      <c r="Q16" s="78" t="s">
        <v>204</v>
      </c>
      <c r="R16" s="78" t="s">
        <v>205</v>
      </c>
      <c r="S16" s="78" t="s">
        <v>206</v>
      </c>
      <c r="T16" s="78" t="s">
        <v>207</v>
      </c>
      <c r="U16" s="113" t="s">
        <v>208</v>
      </c>
      <c r="V16" s="12"/>
      <c r="W16" s="12"/>
      <c r="X16" s="12"/>
      <c r="Y16" s="12"/>
      <c r="Z16" s="12"/>
      <c r="AA16" s="12"/>
    </row>
    <row r="17" spans="2:27" ht="12.75" customHeight="1">
      <c r="B17" s="75" t="s">
        <v>9</v>
      </c>
      <c r="C17" s="76"/>
      <c r="D17" s="76"/>
      <c r="E17" s="76"/>
      <c r="F17" s="76"/>
      <c r="G17" s="76"/>
      <c r="H17" s="76"/>
      <c r="I17" s="76"/>
      <c r="J17" s="76"/>
      <c r="K17" s="77"/>
      <c r="L17" s="80">
        <v>1101</v>
      </c>
      <c r="M17" s="80">
        <v>1102</v>
      </c>
      <c r="N17" s="80">
        <v>1103</v>
      </c>
      <c r="O17" s="80">
        <v>1104</v>
      </c>
      <c r="P17" s="80">
        <v>1105</v>
      </c>
      <c r="Q17" s="80">
        <v>1106</v>
      </c>
      <c r="R17" s="80">
        <v>1107</v>
      </c>
      <c r="S17" s="80">
        <v>1108</v>
      </c>
      <c r="T17" s="80">
        <v>1109</v>
      </c>
      <c r="U17" s="80">
        <v>11</v>
      </c>
      <c r="V17" s="45"/>
      <c r="W17" s="45"/>
      <c r="X17" s="45"/>
      <c r="Y17" s="44"/>
      <c r="Z17" s="46"/>
      <c r="AA17" s="19"/>
    </row>
    <row r="18" spans="1:27" ht="12.75" customHeight="1">
      <c r="A18" s="12"/>
      <c r="B18" s="41"/>
      <c r="C18" s="19"/>
      <c r="D18" s="19"/>
      <c r="E18" s="19"/>
      <c r="F18" s="19"/>
      <c r="G18" s="19"/>
      <c r="H18" s="19"/>
      <c r="I18" s="19"/>
      <c r="J18" s="19"/>
      <c r="K18" s="19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7"/>
      <c r="W18" s="47"/>
      <c r="X18" s="47"/>
      <c r="Y18" s="47"/>
      <c r="Z18" s="47"/>
      <c r="AA18" s="19"/>
    </row>
    <row r="19" spans="1:27" ht="12.75" customHeight="1">
      <c r="A19" s="12"/>
      <c r="B19" s="81" t="s">
        <v>138</v>
      </c>
      <c r="C19" s="81"/>
      <c r="D19" s="81"/>
      <c r="E19" s="81"/>
      <c r="F19" s="81"/>
      <c r="G19" s="81"/>
      <c r="H19" s="81"/>
      <c r="I19" s="81"/>
      <c r="J19" s="82"/>
      <c r="K19" s="83"/>
      <c r="L19" s="84"/>
      <c r="M19" s="84"/>
      <c r="N19" s="84"/>
      <c r="O19" s="84"/>
      <c r="P19" s="84"/>
      <c r="Q19" s="84"/>
      <c r="R19" s="84"/>
      <c r="S19" s="84"/>
      <c r="T19" s="84"/>
      <c r="U19" s="85"/>
      <c r="V19" s="47"/>
      <c r="W19" s="47"/>
      <c r="X19" s="47"/>
      <c r="Y19" s="47"/>
      <c r="Z19" s="47"/>
      <c r="AA19" s="19"/>
    </row>
    <row r="20" spans="1:27" s="14" customFormat="1" ht="12.75">
      <c r="A20" s="13"/>
      <c r="B20" s="86" t="s">
        <v>139</v>
      </c>
      <c r="C20" s="86"/>
      <c r="D20" s="86"/>
      <c r="E20" s="86"/>
      <c r="F20" s="86"/>
      <c r="G20" s="86"/>
      <c r="H20" s="86"/>
      <c r="I20" s="86"/>
      <c r="J20" s="86"/>
      <c r="K20" s="87" t="s">
        <v>22</v>
      </c>
      <c r="L20" s="88">
        <v>4373</v>
      </c>
      <c r="M20" s="88">
        <v>760</v>
      </c>
      <c r="N20" s="88">
        <v>651</v>
      </c>
      <c r="O20" s="88">
        <v>572</v>
      </c>
      <c r="P20" s="88">
        <v>1179</v>
      </c>
      <c r="Q20" s="88">
        <v>2329</v>
      </c>
      <c r="R20" s="88">
        <v>2455</v>
      </c>
      <c r="S20" s="88">
        <v>2695</v>
      </c>
      <c r="T20" s="88">
        <v>1907</v>
      </c>
      <c r="U20" s="88">
        <f>SUM(L20:T20)</f>
        <v>16921</v>
      </c>
      <c r="V20" s="48"/>
      <c r="W20" s="48"/>
      <c r="X20" s="48"/>
      <c r="Y20" s="48"/>
      <c r="Z20" s="49"/>
      <c r="AA20" s="15"/>
    </row>
    <row r="21" spans="1:27" s="14" customFormat="1" ht="12.75">
      <c r="A21" s="13"/>
      <c r="B21" s="86" t="s">
        <v>140</v>
      </c>
      <c r="C21" s="86"/>
      <c r="D21" s="86"/>
      <c r="E21" s="86"/>
      <c r="F21" s="86"/>
      <c r="G21" s="86"/>
      <c r="H21" s="86"/>
      <c r="I21" s="86"/>
      <c r="J21" s="86"/>
      <c r="K21" s="87" t="s">
        <v>23</v>
      </c>
      <c r="L21" s="88">
        <v>53531</v>
      </c>
      <c r="M21" s="88">
        <v>8641</v>
      </c>
      <c r="N21" s="88">
        <v>7476</v>
      </c>
      <c r="O21" s="88">
        <v>4668</v>
      </c>
      <c r="P21" s="88">
        <v>9506</v>
      </c>
      <c r="Q21" s="88">
        <v>41659</v>
      </c>
      <c r="R21" s="88">
        <v>31345</v>
      </c>
      <c r="S21" s="88">
        <v>24578</v>
      </c>
      <c r="T21" s="88">
        <v>20874</v>
      </c>
      <c r="U21" s="88">
        <f>SUM(L21:T21)</f>
        <v>202278</v>
      </c>
      <c r="V21" s="48"/>
      <c r="W21" s="48"/>
      <c r="X21" s="48"/>
      <c r="Y21" s="48"/>
      <c r="Z21" s="49"/>
      <c r="AA21" s="15"/>
    </row>
    <row r="22" spans="1:27" s="14" customFormat="1" ht="12.75">
      <c r="A22" s="13"/>
      <c r="B22" s="86" t="s">
        <v>141</v>
      </c>
      <c r="C22" s="86"/>
      <c r="D22" s="86"/>
      <c r="E22" s="86"/>
      <c r="F22" s="86"/>
      <c r="G22" s="86"/>
      <c r="H22" s="86"/>
      <c r="I22" s="86"/>
      <c r="J22" s="86"/>
      <c r="K22" s="87" t="s">
        <v>24</v>
      </c>
      <c r="L22" s="88">
        <v>5257</v>
      </c>
      <c r="M22" s="88">
        <v>1058</v>
      </c>
      <c r="N22" s="88">
        <v>924</v>
      </c>
      <c r="O22" s="88">
        <v>517</v>
      </c>
      <c r="P22" s="88">
        <v>909</v>
      </c>
      <c r="Q22" s="88">
        <v>4971</v>
      </c>
      <c r="R22" s="88">
        <v>2629</v>
      </c>
      <c r="S22" s="88">
        <v>1986</v>
      </c>
      <c r="T22" s="88">
        <v>1816</v>
      </c>
      <c r="U22" s="88">
        <f>SUM(L22:T22)</f>
        <v>20067</v>
      </c>
      <c r="V22" s="48"/>
      <c r="W22" s="48"/>
      <c r="X22" s="48"/>
      <c r="Y22" s="48"/>
      <c r="Z22" s="49"/>
      <c r="AA22" s="15"/>
    </row>
    <row r="23" spans="1:27" s="14" customFormat="1" ht="12.75">
      <c r="A23" s="13"/>
      <c r="B23" s="89"/>
      <c r="C23" s="90"/>
      <c r="D23" s="90"/>
      <c r="E23" s="90"/>
      <c r="F23" s="90"/>
      <c r="G23" s="90"/>
      <c r="H23" s="90"/>
      <c r="I23" s="90"/>
      <c r="J23" s="90"/>
      <c r="K23" s="90"/>
      <c r="L23" s="91"/>
      <c r="M23" s="91"/>
      <c r="N23" s="91"/>
      <c r="O23" s="91"/>
      <c r="P23" s="91"/>
      <c r="Q23" s="91"/>
      <c r="R23" s="91"/>
      <c r="S23" s="91"/>
      <c r="T23" s="91"/>
      <c r="U23" s="92"/>
      <c r="V23" s="50"/>
      <c r="W23" s="50"/>
      <c r="X23" s="50"/>
      <c r="Y23" s="50"/>
      <c r="Z23" s="56"/>
      <c r="AA23" s="15"/>
    </row>
    <row r="24" spans="1:27" s="14" customFormat="1" ht="12.75">
      <c r="A24" s="13"/>
      <c r="B24" s="81" t="s">
        <v>142</v>
      </c>
      <c r="C24" s="81"/>
      <c r="D24" s="81"/>
      <c r="E24" s="81"/>
      <c r="F24" s="81"/>
      <c r="G24" s="81"/>
      <c r="H24" s="81"/>
      <c r="I24" s="81"/>
      <c r="J24" s="82"/>
      <c r="K24" s="83"/>
      <c r="L24" s="93"/>
      <c r="M24" s="93"/>
      <c r="N24" s="93"/>
      <c r="O24" s="93"/>
      <c r="P24" s="93"/>
      <c r="Q24" s="93"/>
      <c r="R24" s="93"/>
      <c r="S24" s="93"/>
      <c r="T24" s="93"/>
      <c r="U24" s="94"/>
      <c r="V24" s="50"/>
      <c r="W24" s="50"/>
      <c r="X24" s="50"/>
      <c r="Y24" s="50"/>
      <c r="Z24" s="56"/>
      <c r="AA24" s="15"/>
    </row>
    <row r="25" spans="1:27" s="14" customFormat="1" ht="12.75">
      <c r="A25" s="13"/>
      <c r="B25" s="86" t="s">
        <v>139</v>
      </c>
      <c r="C25" s="86"/>
      <c r="D25" s="86"/>
      <c r="E25" s="86"/>
      <c r="F25" s="86"/>
      <c r="G25" s="86"/>
      <c r="H25" s="86"/>
      <c r="I25" s="86"/>
      <c r="J25" s="86"/>
      <c r="K25" s="87" t="s">
        <v>25</v>
      </c>
      <c r="L25" s="88">
        <v>2540</v>
      </c>
      <c r="M25" s="88">
        <v>349</v>
      </c>
      <c r="N25" s="88">
        <v>329</v>
      </c>
      <c r="O25" s="88">
        <v>283</v>
      </c>
      <c r="P25" s="88">
        <v>688</v>
      </c>
      <c r="Q25" s="88">
        <v>1115</v>
      </c>
      <c r="R25" s="88">
        <v>1358</v>
      </c>
      <c r="S25" s="88">
        <v>1472</v>
      </c>
      <c r="T25" s="88">
        <v>847</v>
      </c>
      <c r="U25" s="88">
        <f>SUM(L25:T25)</f>
        <v>8981</v>
      </c>
      <c r="V25" s="48"/>
      <c r="W25" s="48"/>
      <c r="X25" s="48"/>
      <c r="Y25" s="48"/>
      <c r="Z25" s="49"/>
      <c r="AA25" s="15"/>
    </row>
    <row r="26" spans="1:27" s="14" customFormat="1" ht="12.75">
      <c r="A26" s="13"/>
      <c r="B26" s="86" t="s">
        <v>140</v>
      </c>
      <c r="C26" s="86"/>
      <c r="D26" s="86"/>
      <c r="E26" s="86"/>
      <c r="F26" s="86"/>
      <c r="G26" s="86"/>
      <c r="H26" s="86"/>
      <c r="I26" s="86"/>
      <c r="J26" s="86"/>
      <c r="K26" s="87" t="s">
        <v>143</v>
      </c>
      <c r="L26" s="88">
        <v>18063</v>
      </c>
      <c r="M26" s="88">
        <v>2626</v>
      </c>
      <c r="N26" s="88">
        <v>2358</v>
      </c>
      <c r="O26" s="88">
        <v>1820</v>
      </c>
      <c r="P26" s="88">
        <v>4603</v>
      </c>
      <c r="Q26" s="88">
        <v>6962</v>
      </c>
      <c r="R26" s="88">
        <v>9492</v>
      </c>
      <c r="S26" s="88">
        <v>7019</v>
      </c>
      <c r="T26" s="88">
        <v>5526</v>
      </c>
      <c r="U26" s="88">
        <f>SUM(L26:T26)</f>
        <v>58469</v>
      </c>
      <c r="V26" s="48"/>
      <c r="W26" s="48"/>
      <c r="X26" s="48"/>
      <c r="Y26" s="48"/>
      <c r="Z26" s="49"/>
      <c r="AA26" s="15"/>
    </row>
    <row r="27" spans="1:27" s="16" customFormat="1" ht="12.75">
      <c r="A27" s="15"/>
      <c r="B27" s="86" t="s">
        <v>141</v>
      </c>
      <c r="C27" s="86"/>
      <c r="D27" s="86"/>
      <c r="E27" s="86"/>
      <c r="F27" s="86"/>
      <c r="G27" s="86"/>
      <c r="H27" s="86"/>
      <c r="I27" s="86"/>
      <c r="J27" s="86"/>
      <c r="K27" s="87" t="s">
        <v>26</v>
      </c>
      <c r="L27" s="88">
        <v>957</v>
      </c>
      <c r="M27" s="88">
        <v>176</v>
      </c>
      <c r="N27" s="88">
        <v>270</v>
      </c>
      <c r="O27" s="88">
        <v>158</v>
      </c>
      <c r="P27" s="88">
        <v>195</v>
      </c>
      <c r="Q27" s="88">
        <v>467</v>
      </c>
      <c r="R27" s="88">
        <v>511</v>
      </c>
      <c r="S27" s="88">
        <v>228</v>
      </c>
      <c r="T27" s="88">
        <v>348</v>
      </c>
      <c r="U27" s="88">
        <f>SUM(L27:T27)</f>
        <v>3310</v>
      </c>
      <c r="V27" s="48"/>
      <c r="W27" s="48"/>
      <c r="X27" s="48"/>
      <c r="Y27" s="48"/>
      <c r="Z27" s="49"/>
      <c r="AA27" s="15"/>
    </row>
    <row r="28" spans="1:27" ht="12.75">
      <c r="A28" s="12"/>
      <c r="B28" s="89"/>
      <c r="C28" s="95"/>
      <c r="D28" s="95"/>
      <c r="E28" s="95"/>
      <c r="F28" s="95"/>
      <c r="G28" s="95"/>
      <c r="H28" s="95"/>
      <c r="I28" s="95"/>
      <c r="J28" s="95"/>
      <c r="K28" s="95"/>
      <c r="L28" s="91"/>
      <c r="M28" s="91"/>
      <c r="N28" s="91"/>
      <c r="O28" s="91"/>
      <c r="P28" s="91"/>
      <c r="Q28" s="91"/>
      <c r="R28" s="91"/>
      <c r="S28" s="91"/>
      <c r="T28" s="91"/>
      <c r="U28" s="92"/>
      <c r="V28" s="50"/>
      <c r="W28" s="50"/>
      <c r="X28" s="50"/>
      <c r="Y28" s="50"/>
      <c r="Z28" s="56"/>
      <c r="AA28" s="19"/>
    </row>
    <row r="29" spans="1:27" ht="12.75">
      <c r="A29" s="12"/>
      <c r="B29" s="81" t="s">
        <v>144</v>
      </c>
      <c r="C29" s="81"/>
      <c r="D29" s="81"/>
      <c r="E29" s="81"/>
      <c r="F29" s="81"/>
      <c r="G29" s="81"/>
      <c r="H29" s="81"/>
      <c r="I29" s="81"/>
      <c r="J29" s="82"/>
      <c r="K29" s="83"/>
      <c r="L29" s="93"/>
      <c r="M29" s="93"/>
      <c r="N29" s="93"/>
      <c r="O29" s="93"/>
      <c r="P29" s="93"/>
      <c r="Q29" s="93"/>
      <c r="R29" s="93"/>
      <c r="S29" s="93"/>
      <c r="T29" s="93"/>
      <c r="U29" s="94"/>
      <c r="V29" s="50"/>
      <c r="W29" s="50"/>
      <c r="X29" s="50"/>
      <c r="Y29" s="50"/>
      <c r="Z29" s="56"/>
      <c r="AA29" s="19"/>
    </row>
    <row r="30" spans="1:27" ht="12.75">
      <c r="A30" s="12"/>
      <c r="B30" s="86" t="s">
        <v>139</v>
      </c>
      <c r="C30" s="86"/>
      <c r="D30" s="86"/>
      <c r="E30" s="86"/>
      <c r="F30" s="86"/>
      <c r="G30" s="86"/>
      <c r="H30" s="86"/>
      <c r="I30" s="86"/>
      <c r="J30" s="86"/>
      <c r="K30" s="87" t="s">
        <v>27</v>
      </c>
      <c r="L30" s="88">
        <v>1620</v>
      </c>
      <c r="M30" s="88">
        <v>194</v>
      </c>
      <c r="N30" s="88">
        <v>171</v>
      </c>
      <c r="O30" s="88">
        <v>105</v>
      </c>
      <c r="P30" s="88">
        <v>224</v>
      </c>
      <c r="Q30" s="88">
        <v>918</v>
      </c>
      <c r="R30" s="88">
        <v>959</v>
      </c>
      <c r="S30" s="88">
        <v>1117</v>
      </c>
      <c r="T30" s="88">
        <v>921</v>
      </c>
      <c r="U30" s="88">
        <f>SUM(L30:T30)</f>
        <v>6229</v>
      </c>
      <c r="V30" s="48"/>
      <c r="W30" s="48"/>
      <c r="X30" s="48"/>
      <c r="Y30" s="48"/>
      <c r="Z30" s="49"/>
      <c r="AA30" s="19"/>
    </row>
    <row r="31" spans="1:27" ht="12.75">
      <c r="A31" s="12"/>
      <c r="B31" s="86" t="s">
        <v>140</v>
      </c>
      <c r="C31" s="86"/>
      <c r="D31" s="86"/>
      <c r="E31" s="86"/>
      <c r="F31" s="86"/>
      <c r="G31" s="86"/>
      <c r="H31" s="86"/>
      <c r="I31" s="86"/>
      <c r="J31" s="86"/>
      <c r="K31" s="87" t="s">
        <v>28</v>
      </c>
      <c r="L31" s="88">
        <v>6528</v>
      </c>
      <c r="M31" s="88">
        <v>682</v>
      </c>
      <c r="N31" s="88">
        <v>792</v>
      </c>
      <c r="O31" s="88">
        <v>356</v>
      </c>
      <c r="P31" s="88">
        <v>874</v>
      </c>
      <c r="Q31" s="88">
        <v>4236</v>
      </c>
      <c r="R31" s="88">
        <v>3857</v>
      </c>
      <c r="S31" s="88">
        <v>3939</v>
      </c>
      <c r="T31" s="88">
        <v>4981</v>
      </c>
      <c r="U31" s="88">
        <f>SUM(L31:T31)</f>
        <v>26245</v>
      </c>
      <c r="V31" s="48"/>
      <c r="W31" s="48"/>
      <c r="X31" s="48"/>
      <c r="Y31" s="48"/>
      <c r="Z31" s="49"/>
      <c r="AA31" s="19"/>
    </row>
    <row r="32" spans="1:27" ht="12.75">
      <c r="A32" s="12"/>
      <c r="B32" s="86" t="s">
        <v>145</v>
      </c>
      <c r="C32" s="86"/>
      <c r="D32" s="86"/>
      <c r="E32" s="86"/>
      <c r="F32" s="86"/>
      <c r="G32" s="86"/>
      <c r="H32" s="86"/>
      <c r="I32" s="86"/>
      <c r="J32" s="86"/>
      <c r="K32" s="87" t="s">
        <v>29</v>
      </c>
      <c r="L32" s="88">
        <v>277</v>
      </c>
      <c r="M32" s="88">
        <v>23</v>
      </c>
      <c r="N32" s="88">
        <v>32</v>
      </c>
      <c r="O32" s="88">
        <v>10</v>
      </c>
      <c r="P32" s="88">
        <v>46</v>
      </c>
      <c r="Q32" s="88">
        <v>168</v>
      </c>
      <c r="R32" s="88">
        <v>103</v>
      </c>
      <c r="S32" s="88">
        <v>81</v>
      </c>
      <c r="T32" s="88">
        <v>328</v>
      </c>
      <c r="U32" s="88">
        <f>SUM(L32:T32)</f>
        <v>1068</v>
      </c>
      <c r="V32" s="48"/>
      <c r="W32" s="48"/>
      <c r="X32" s="48"/>
      <c r="Y32" s="48"/>
      <c r="Z32" s="49"/>
      <c r="AA32" s="19"/>
    </row>
    <row r="33" spans="1:27" ht="12.75">
      <c r="A33" s="12"/>
      <c r="B33" s="89"/>
      <c r="C33" s="95"/>
      <c r="D33" s="95"/>
      <c r="E33" s="95"/>
      <c r="F33" s="95"/>
      <c r="G33" s="95"/>
      <c r="H33" s="95"/>
      <c r="I33" s="95"/>
      <c r="J33" s="95"/>
      <c r="K33" s="95"/>
      <c r="L33" s="91"/>
      <c r="M33" s="91"/>
      <c r="N33" s="91"/>
      <c r="O33" s="91"/>
      <c r="P33" s="91"/>
      <c r="Q33" s="91"/>
      <c r="R33" s="91"/>
      <c r="S33" s="91"/>
      <c r="T33" s="91"/>
      <c r="U33" s="92"/>
      <c r="V33" s="50"/>
      <c r="W33" s="50"/>
      <c r="X33" s="50"/>
      <c r="Y33" s="50"/>
      <c r="Z33" s="56"/>
      <c r="AA33" s="19"/>
    </row>
    <row r="34" spans="1:27" ht="12.75">
      <c r="A34" s="12"/>
      <c r="B34" s="81" t="s">
        <v>146</v>
      </c>
      <c r="C34" s="81"/>
      <c r="D34" s="81"/>
      <c r="E34" s="81"/>
      <c r="F34" s="81"/>
      <c r="G34" s="81"/>
      <c r="H34" s="81"/>
      <c r="I34" s="81"/>
      <c r="J34" s="82"/>
      <c r="K34" s="83"/>
      <c r="L34" s="93"/>
      <c r="M34" s="93"/>
      <c r="N34" s="93"/>
      <c r="O34" s="93"/>
      <c r="P34" s="93"/>
      <c r="Q34" s="93"/>
      <c r="R34" s="93"/>
      <c r="S34" s="93"/>
      <c r="T34" s="93"/>
      <c r="U34" s="94"/>
      <c r="V34" s="50"/>
      <c r="W34" s="50"/>
      <c r="X34" s="50"/>
      <c r="Y34" s="50"/>
      <c r="Z34" s="56"/>
      <c r="AA34" s="19"/>
    </row>
    <row r="35" spans="1:27" ht="12.75">
      <c r="A35" s="12"/>
      <c r="B35" s="86" t="s">
        <v>139</v>
      </c>
      <c r="C35" s="86"/>
      <c r="D35" s="86"/>
      <c r="E35" s="86"/>
      <c r="F35" s="86"/>
      <c r="G35" s="86"/>
      <c r="H35" s="86"/>
      <c r="I35" s="86"/>
      <c r="J35" s="86"/>
      <c r="K35" s="87" t="s">
        <v>30</v>
      </c>
      <c r="L35" s="88">
        <v>146</v>
      </c>
      <c r="M35" s="88">
        <v>15</v>
      </c>
      <c r="N35" s="88">
        <v>15</v>
      </c>
      <c r="O35" s="88">
        <v>12</v>
      </c>
      <c r="P35" s="88">
        <v>52</v>
      </c>
      <c r="Q35" s="88">
        <v>25</v>
      </c>
      <c r="R35" s="88">
        <v>36</v>
      </c>
      <c r="S35" s="88">
        <v>29</v>
      </c>
      <c r="T35" s="88">
        <v>47</v>
      </c>
      <c r="U35" s="88">
        <f>SUM(L35:T35)</f>
        <v>377</v>
      </c>
      <c r="V35" s="48"/>
      <c r="W35" s="48"/>
      <c r="X35" s="48"/>
      <c r="Y35" s="48"/>
      <c r="Z35" s="49"/>
      <c r="AA35" s="19"/>
    </row>
    <row r="36" spans="1:27" ht="12.75" customHeight="1">
      <c r="A36" s="12"/>
      <c r="B36" s="86" t="s">
        <v>140</v>
      </c>
      <c r="C36" s="86"/>
      <c r="D36" s="86"/>
      <c r="E36" s="86"/>
      <c r="F36" s="86"/>
      <c r="G36" s="86"/>
      <c r="H36" s="86"/>
      <c r="I36" s="86"/>
      <c r="J36" s="86"/>
      <c r="K36" s="87" t="s">
        <v>31</v>
      </c>
      <c r="L36" s="88">
        <v>649</v>
      </c>
      <c r="M36" s="88">
        <v>49</v>
      </c>
      <c r="N36" s="88">
        <v>79</v>
      </c>
      <c r="O36" s="88">
        <v>31</v>
      </c>
      <c r="P36" s="88">
        <v>277</v>
      </c>
      <c r="Q36" s="88">
        <v>90</v>
      </c>
      <c r="R36" s="88">
        <v>219</v>
      </c>
      <c r="S36" s="88">
        <v>123</v>
      </c>
      <c r="T36" s="88">
        <v>245</v>
      </c>
      <c r="U36" s="88">
        <f>SUM(L36:T36)</f>
        <v>1762</v>
      </c>
      <c r="V36" s="48"/>
      <c r="W36" s="48"/>
      <c r="X36" s="48"/>
      <c r="Y36" s="48"/>
      <c r="Z36" s="49"/>
      <c r="AA36" s="19"/>
    </row>
    <row r="37" spans="1:27" ht="12.75" customHeight="1">
      <c r="A37" s="12"/>
      <c r="B37" s="86" t="s">
        <v>141</v>
      </c>
      <c r="C37" s="86"/>
      <c r="D37" s="86"/>
      <c r="E37" s="86"/>
      <c r="F37" s="86"/>
      <c r="G37" s="86"/>
      <c r="H37" s="86"/>
      <c r="I37" s="86"/>
      <c r="J37" s="86"/>
      <c r="K37" s="87" t="s">
        <v>32</v>
      </c>
      <c r="L37" s="88">
        <v>4</v>
      </c>
      <c r="M37" s="88">
        <v>0</v>
      </c>
      <c r="N37" s="88">
        <v>0</v>
      </c>
      <c r="O37" s="88">
        <v>2</v>
      </c>
      <c r="P37" s="88">
        <v>24</v>
      </c>
      <c r="Q37" s="88">
        <v>0</v>
      </c>
      <c r="R37" s="88">
        <v>1</v>
      </c>
      <c r="S37" s="88">
        <v>1</v>
      </c>
      <c r="T37" s="88">
        <v>5</v>
      </c>
      <c r="U37" s="88">
        <f>SUM(L37:T37)</f>
        <v>37</v>
      </c>
      <c r="V37" s="48"/>
      <c r="W37" s="48"/>
      <c r="X37" s="48"/>
      <c r="Y37" s="48"/>
      <c r="Z37" s="49"/>
      <c r="AA37" s="19"/>
    </row>
    <row r="38" spans="1:27" ht="12.75">
      <c r="A38" s="12"/>
      <c r="B38" s="127"/>
      <c r="C38" s="128"/>
      <c r="D38" s="128"/>
      <c r="E38" s="128"/>
      <c r="F38" s="128"/>
      <c r="G38" s="128"/>
      <c r="H38" s="128"/>
      <c r="I38" s="128"/>
      <c r="J38" s="128"/>
      <c r="K38" s="128"/>
      <c r="L38" s="93"/>
      <c r="M38" s="93"/>
      <c r="N38" s="93"/>
      <c r="O38" s="93"/>
      <c r="P38" s="93"/>
      <c r="Q38" s="93"/>
      <c r="R38" s="93"/>
      <c r="S38" s="93"/>
      <c r="T38" s="93"/>
      <c r="U38" s="94"/>
      <c r="V38" s="50"/>
      <c r="W38" s="50"/>
      <c r="X38" s="50"/>
      <c r="Y38" s="50"/>
      <c r="Z38" s="50"/>
      <c r="AA38" s="19"/>
    </row>
    <row r="39" spans="1:27" ht="13.5" customHeight="1">
      <c r="A39" s="12"/>
      <c r="B39" s="102" t="s">
        <v>136</v>
      </c>
      <c r="C39" s="102"/>
      <c r="D39" s="102"/>
      <c r="E39" s="102"/>
      <c r="F39" s="102"/>
      <c r="G39" s="102"/>
      <c r="H39" s="102"/>
      <c r="I39" s="102"/>
      <c r="J39" s="102"/>
      <c r="K39" s="103"/>
      <c r="L39" s="129"/>
      <c r="M39" s="130"/>
      <c r="N39" s="130"/>
      <c r="O39" s="130"/>
      <c r="P39" s="130"/>
      <c r="Q39" s="130"/>
      <c r="R39" s="130"/>
      <c r="S39" s="130"/>
      <c r="T39" s="130"/>
      <c r="U39" s="131"/>
      <c r="V39" s="57"/>
      <c r="W39" s="57"/>
      <c r="X39" s="57"/>
      <c r="Y39" s="57"/>
      <c r="Z39" s="57"/>
      <c r="AA39" s="19"/>
    </row>
    <row r="40" spans="1:27" ht="23.25" customHeight="1">
      <c r="A40" s="12"/>
      <c r="B40" s="107" t="s">
        <v>147</v>
      </c>
      <c r="C40" s="107"/>
      <c r="D40" s="107"/>
      <c r="E40" s="107"/>
      <c r="F40" s="107"/>
      <c r="G40" s="107"/>
      <c r="H40" s="107"/>
      <c r="I40" s="107"/>
      <c r="J40" s="107"/>
      <c r="K40" s="87" t="s">
        <v>33</v>
      </c>
      <c r="L40" s="88">
        <f>SUM(L20+L25+L30+L35)</f>
        <v>8679</v>
      </c>
      <c r="M40" s="88">
        <f aca="true" t="shared" si="0" ref="M40:U40">SUM(M20+M25+M30+M35)</f>
        <v>1318</v>
      </c>
      <c r="N40" s="88">
        <f t="shared" si="0"/>
        <v>1166</v>
      </c>
      <c r="O40" s="88">
        <f t="shared" si="0"/>
        <v>972</v>
      </c>
      <c r="P40" s="88">
        <f t="shared" si="0"/>
        <v>2143</v>
      </c>
      <c r="Q40" s="88">
        <f t="shared" si="0"/>
        <v>4387</v>
      </c>
      <c r="R40" s="88">
        <f t="shared" si="0"/>
        <v>4808</v>
      </c>
      <c r="S40" s="88">
        <f t="shared" si="0"/>
        <v>5313</v>
      </c>
      <c r="T40" s="88">
        <f t="shared" si="0"/>
        <v>3722</v>
      </c>
      <c r="U40" s="88">
        <f t="shared" si="0"/>
        <v>32508</v>
      </c>
      <c r="V40" s="48"/>
      <c r="W40" s="48"/>
      <c r="X40" s="48"/>
      <c r="Y40" s="48"/>
      <c r="Z40" s="48"/>
      <c r="AA40" s="19"/>
    </row>
    <row r="41" spans="1:27" ht="13.5" customHeight="1">
      <c r="A41" s="12"/>
      <c r="B41" s="107" t="s">
        <v>148</v>
      </c>
      <c r="C41" s="107"/>
      <c r="D41" s="107"/>
      <c r="E41" s="107"/>
      <c r="F41" s="107"/>
      <c r="G41" s="107"/>
      <c r="H41" s="107"/>
      <c r="I41" s="107"/>
      <c r="J41" s="107"/>
      <c r="K41" s="87" t="s">
        <v>34</v>
      </c>
      <c r="L41" s="88">
        <f>SUM(L21+L26+L31+L36)</f>
        <v>78771</v>
      </c>
      <c r="M41" s="88">
        <f aca="true" t="shared" si="1" ref="M41:U41">SUM(M21+M26+M31+M36)</f>
        <v>11998</v>
      </c>
      <c r="N41" s="88">
        <f t="shared" si="1"/>
        <v>10705</v>
      </c>
      <c r="O41" s="88">
        <f t="shared" si="1"/>
        <v>6875</v>
      </c>
      <c r="P41" s="88">
        <f t="shared" si="1"/>
        <v>15260</v>
      </c>
      <c r="Q41" s="88">
        <f t="shared" si="1"/>
        <v>52947</v>
      </c>
      <c r="R41" s="88">
        <f t="shared" si="1"/>
        <v>44913</v>
      </c>
      <c r="S41" s="88">
        <f t="shared" si="1"/>
        <v>35659</v>
      </c>
      <c r="T41" s="88">
        <f t="shared" si="1"/>
        <v>31626</v>
      </c>
      <c r="U41" s="88">
        <f t="shared" si="1"/>
        <v>288754</v>
      </c>
      <c r="V41" s="48"/>
      <c r="W41" s="48"/>
      <c r="X41" s="48"/>
      <c r="Y41" s="48"/>
      <c r="Z41" s="48"/>
      <c r="AA41" s="19"/>
    </row>
    <row r="42" spans="1:27" ht="12.75">
      <c r="A42" s="12"/>
      <c r="B42" s="107" t="s">
        <v>149</v>
      </c>
      <c r="C42" s="107"/>
      <c r="D42" s="107"/>
      <c r="E42" s="107"/>
      <c r="F42" s="107"/>
      <c r="G42" s="107"/>
      <c r="H42" s="107"/>
      <c r="I42" s="107"/>
      <c r="J42" s="107"/>
      <c r="K42" s="87" t="s">
        <v>35</v>
      </c>
      <c r="L42" s="88">
        <f>SUM(L22+L27+L32+L37)</f>
        <v>6495</v>
      </c>
      <c r="M42" s="88">
        <f aca="true" t="shared" si="2" ref="M42:U42">SUM(M22+M27+M32+M37)</f>
        <v>1257</v>
      </c>
      <c r="N42" s="88">
        <f t="shared" si="2"/>
        <v>1226</v>
      </c>
      <c r="O42" s="88">
        <f t="shared" si="2"/>
        <v>687</v>
      </c>
      <c r="P42" s="88">
        <f t="shared" si="2"/>
        <v>1174</v>
      </c>
      <c r="Q42" s="88">
        <f t="shared" si="2"/>
        <v>5606</v>
      </c>
      <c r="R42" s="88">
        <f t="shared" si="2"/>
        <v>3244</v>
      </c>
      <c r="S42" s="88">
        <f t="shared" si="2"/>
        <v>2296</v>
      </c>
      <c r="T42" s="88">
        <f t="shared" si="2"/>
        <v>2497</v>
      </c>
      <c r="U42" s="88">
        <f t="shared" si="2"/>
        <v>24482</v>
      </c>
      <c r="V42" s="48"/>
      <c r="W42" s="48"/>
      <c r="X42" s="48"/>
      <c r="Y42" s="48"/>
      <c r="Z42" s="48"/>
      <c r="AA42" s="19"/>
    </row>
    <row r="43" spans="22:27" ht="12.75">
      <c r="V43" s="19"/>
      <c r="W43" s="19"/>
      <c r="X43" s="19"/>
      <c r="Y43" s="19"/>
      <c r="Z43" s="19"/>
      <c r="AA43" s="19"/>
    </row>
    <row r="44" spans="1:27" ht="12.75" customHeight="1">
      <c r="A44" s="12"/>
      <c r="B44" s="23"/>
      <c r="C44" s="19"/>
      <c r="D44" s="19"/>
      <c r="E44" s="19"/>
      <c r="F44" s="19"/>
      <c r="G44" s="19"/>
      <c r="H44" s="19"/>
      <c r="I44" s="19"/>
      <c r="J44" s="19"/>
      <c r="K44" s="19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54"/>
      <c r="W44" s="21"/>
      <c r="X44" s="21"/>
      <c r="Y44" s="21"/>
      <c r="Z44" s="21"/>
      <c r="AA44" s="12"/>
    </row>
    <row r="45" spans="1:26" ht="12.75" customHeight="1">
      <c r="A45" s="12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55"/>
      <c r="W45" s="22"/>
      <c r="X45" s="22"/>
      <c r="Y45" s="22"/>
      <c r="Z45" s="22"/>
    </row>
    <row r="46" spans="1:26" ht="12.75" customHeight="1">
      <c r="A46" s="12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2"/>
      <c r="W46" s="22"/>
      <c r="X46" s="22"/>
      <c r="Y46" s="22"/>
      <c r="Z46" s="22"/>
    </row>
    <row r="47" spans="1:26" ht="12.75">
      <c r="A47" s="12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2"/>
      <c r="W47" s="22"/>
      <c r="X47" s="22"/>
      <c r="Y47" s="22"/>
      <c r="Z47" s="22"/>
    </row>
    <row r="48" spans="1:26" ht="12.75">
      <c r="A48" s="12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2"/>
      <c r="W48" s="22"/>
      <c r="X48" s="22"/>
      <c r="Y48" s="22"/>
      <c r="Z48" s="22"/>
    </row>
    <row r="49" spans="1:26" ht="12.75">
      <c r="A49" s="12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2"/>
      <c r="W49" s="22"/>
      <c r="X49" s="22"/>
      <c r="Y49" s="22"/>
      <c r="Z49" s="22"/>
    </row>
    <row r="50" spans="1:26" ht="12.75">
      <c r="A50" s="12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2"/>
      <c r="W50" s="22"/>
      <c r="X50" s="22"/>
      <c r="Y50" s="22"/>
      <c r="Z50" s="22"/>
    </row>
    <row r="51" spans="1:26" ht="12.75">
      <c r="A51" s="12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2"/>
      <c r="W51" s="22"/>
      <c r="X51" s="22"/>
      <c r="Y51" s="22"/>
      <c r="Z51" s="22"/>
    </row>
    <row r="52" spans="1:26" ht="12.75">
      <c r="A52" s="12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2"/>
      <c r="W52" s="22"/>
      <c r="X52" s="22"/>
      <c r="Y52" s="22"/>
      <c r="Z52" s="22"/>
    </row>
    <row r="53" spans="1:26" ht="12.75">
      <c r="A53" s="12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2"/>
      <c r="W53" s="22"/>
      <c r="X53" s="22"/>
      <c r="Y53" s="22"/>
      <c r="Z53" s="22"/>
    </row>
    <row r="54" spans="1:26" ht="12.75">
      <c r="A54" s="12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2"/>
      <c r="W54" s="22"/>
      <c r="X54" s="22"/>
      <c r="Y54" s="22"/>
      <c r="Z54" s="22"/>
    </row>
    <row r="55" spans="1:26" ht="12.75">
      <c r="A55" s="12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2"/>
      <c r="W55" s="22"/>
      <c r="X55" s="22"/>
      <c r="Y55" s="22"/>
      <c r="Z55" s="22"/>
    </row>
    <row r="56" spans="1:26" ht="12.75">
      <c r="A56" s="12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2"/>
      <c r="W56" s="22"/>
      <c r="X56" s="22"/>
      <c r="Y56" s="22"/>
      <c r="Z56" s="22"/>
    </row>
    <row r="57" spans="1:26" ht="12.75">
      <c r="A57" s="12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2"/>
      <c r="W57" s="22"/>
      <c r="X57" s="22"/>
      <c r="Y57" s="22"/>
      <c r="Z57" s="22"/>
    </row>
    <row r="58" spans="1:26" ht="12.75">
      <c r="A58" s="12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2"/>
      <c r="W58" s="22"/>
      <c r="X58" s="22"/>
      <c r="Y58" s="22"/>
      <c r="Z58" s="22"/>
    </row>
    <row r="59" spans="1:26" ht="12.75">
      <c r="A59" s="12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2"/>
      <c r="W59" s="22"/>
      <c r="X59" s="22"/>
      <c r="Y59" s="22"/>
      <c r="Z59" s="22"/>
    </row>
    <row r="60" spans="1:26" ht="12.75">
      <c r="A60" s="12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2"/>
      <c r="W60" s="22"/>
      <c r="X60" s="22"/>
      <c r="Y60" s="22"/>
      <c r="Z60" s="22"/>
    </row>
    <row r="61" spans="1:26" ht="12.75">
      <c r="A61" s="12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2"/>
      <c r="W61" s="22"/>
      <c r="X61" s="22"/>
      <c r="Y61" s="22"/>
      <c r="Z61" s="22"/>
    </row>
    <row r="62" spans="1:26" ht="12.75">
      <c r="A62" s="12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2"/>
      <c r="W62" s="22"/>
      <c r="X62" s="22"/>
      <c r="Y62" s="22"/>
      <c r="Z62" s="22"/>
    </row>
    <row r="63" spans="1:26" ht="12.75">
      <c r="A63" s="12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2"/>
      <c r="W63" s="22"/>
      <c r="X63" s="22"/>
      <c r="Y63" s="22"/>
      <c r="Z63" s="22"/>
    </row>
    <row r="64" spans="1:21" ht="12.75">
      <c r="A64" s="12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2"/>
      <c r="M64" s="12"/>
      <c r="N64" s="12"/>
      <c r="O64" s="12"/>
      <c r="P64" s="12"/>
      <c r="Q64" s="12"/>
      <c r="R64" s="12"/>
      <c r="S64" s="12"/>
      <c r="T64" s="12"/>
      <c r="U64" s="12"/>
    </row>
    <row r="65" spans="1:21" ht="12.75">
      <c r="A65" s="12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2"/>
      <c r="M65" s="12"/>
      <c r="N65" s="12"/>
      <c r="O65" s="12"/>
      <c r="P65" s="12"/>
      <c r="Q65" s="12"/>
      <c r="R65" s="12"/>
      <c r="S65" s="12"/>
      <c r="T65" s="12"/>
      <c r="U65" s="12"/>
    </row>
    <row r="66" spans="1:21" ht="12.75">
      <c r="A66" s="12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2"/>
      <c r="M66" s="12"/>
      <c r="N66" s="12"/>
      <c r="O66" s="12"/>
      <c r="P66" s="12"/>
      <c r="Q66" s="12"/>
      <c r="R66" s="12"/>
      <c r="S66" s="12"/>
      <c r="T66" s="12"/>
      <c r="U66" s="12"/>
    </row>
    <row r="67" spans="1:21" ht="12.75">
      <c r="A67" s="12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2"/>
      <c r="M67" s="12"/>
      <c r="N67" s="12"/>
      <c r="O67" s="12"/>
      <c r="P67" s="12"/>
      <c r="Q67" s="12"/>
      <c r="R67" s="12"/>
      <c r="S67" s="12"/>
      <c r="T67" s="12"/>
      <c r="U67" s="12"/>
    </row>
    <row r="68" spans="1:21" ht="12.75">
      <c r="A68" s="12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2"/>
      <c r="M68" s="12"/>
      <c r="N68" s="12"/>
      <c r="O68" s="12"/>
      <c r="P68" s="12"/>
      <c r="Q68" s="12"/>
      <c r="R68" s="12"/>
      <c r="S68" s="12"/>
      <c r="T68" s="12"/>
      <c r="U68" s="12"/>
    </row>
    <row r="69" spans="1:21" ht="12.75">
      <c r="A69" s="12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2"/>
      <c r="M69" s="12"/>
      <c r="N69" s="12"/>
      <c r="O69" s="12"/>
      <c r="P69" s="12"/>
      <c r="Q69" s="12"/>
      <c r="R69" s="12"/>
      <c r="S69" s="12"/>
      <c r="T69" s="12"/>
      <c r="U69" s="12"/>
    </row>
    <row r="70" spans="1:21" ht="12.75">
      <c r="A70" s="12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2"/>
      <c r="M70" s="12"/>
      <c r="N70" s="12"/>
      <c r="O70" s="12"/>
      <c r="P70" s="12"/>
      <c r="Q70" s="12"/>
      <c r="R70" s="12"/>
      <c r="S70" s="12"/>
      <c r="T70" s="12"/>
      <c r="U70" s="12"/>
    </row>
    <row r="71" spans="1:21" ht="12.75">
      <c r="A71" s="12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2"/>
      <c r="M71" s="12"/>
      <c r="N71" s="12"/>
      <c r="O71" s="12"/>
      <c r="P71" s="12"/>
      <c r="Q71" s="12"/>
      <c r="R71" s="12"/>
      <c r="S71" s="12"/>
      <c r="T71" s="12"/>
      <c r="U71" s="12"/>
    </row>
    <row r="72" spans="1:21" ht="12.75">
      <c r="A72" s="12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2"/>
      <c r="M72" s="12"/>
      <c r="N72" s="12"/>
      <c r="O72" s="12"/>
      <c r="P72" s="12"/>
      <c r="Q72" s="12"/>
      <c r="R72" s="12"/>
      <c r="S72" s="12"/>
      <c r="T72" s="12"/>
      <c r="U72" s="12"/>
    </row>
    <row r="73" spans="1:21" ht="12.75">
      <c r="A73" s="12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2"/>
      <c r="M73" s="12"/>
      <c r="N73" s="12"/>
      <c r="O73" s="12"/>
      <c r="P73" s="12"/>
      <c r="Q73" s="12"/>
      <c r="R73" s="12"/>
      <c r="S73" s="12"/>
      <c r="T73" s="12"/>
      <c r="U73" s="12"/>
    </row>
    <row r="74" spans="1:21" ht="12.75">
      <c r="A74" s="12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2"/>
      <c r="M74" s="12"/>
      <c r="N74" s="12"/>
      <c r="O74" s="12"/>
      <c r="P74" s="12"/>
      <c r="Q74" s="12"/>
      <c r="R74" s="12"/>
      <c r="S74" s="12"/>
      <c r="T74" s="12"/>
      <c r="U74" s="12"/>
    </row>
    <row r="75" spans="1:21" ht="12.75">
      <c r="A75" s="12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2"/>
      <c r="M75" s="12"/>
      <c r="N75" s="12"/>
      <c r="O75" s="12"/>
      <c r="P75" s="12"/>
      <c r="Q75" s="12"/>
      <c r="R75" s="12"/>
      <c r="S75" s="12"/>
      <c r="T75" s="12"/>
      <c r="U75" s="12"/>
    </row>
    <row r="76" spans="1:21" ht="12.75">
      <c r="A76" s="12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2"/>
      <c r="M76" s="12"/>
      <c r="N76" s="12"/>
      <c r="O76" s="12"/>
      <c r="P76" s="12"/>
      <c r="Q76" s="12"/>
      <c r="R76" s="12"/>
      <c r="S76" s="12"/>
      <c r="T76" s="12"/>
      <c r="U76" s="12"/>
    </row>
    <row r="77" spans="1:21" ht="12.75">
      <c r="A77" s="12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2"/>
      <c r="M77" s="12"/>
      <c r="N77" s="12"/>
      <c r="O77" s="12"/>
      <c r="P77" s="12"/>
      <c r="Q77" s="12"/>
      <c r="R77" s="12"/>
      <c r="S77" s="12"/>
      <c r="T77" s="12"/>
      <c r="U77" s="12"/>
    </row>
    <row r="78" spans="1:21" ht="12.75">
      <c r="A78" s="12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2"/>
      <c r="M78" s="12"/>
      <c r="N78" s="12"/>
      <c r="O78" s="12"/>
      <c r="P78" s="12"/>
      <c r="Q78" s="12"/>
      <c r="R78" s="12"/>
      <c r="S78" s="12"/>
      <c r="T78" s="12"/>
      <c r="U78" s="12"/>
    </row>
    <row r="79" spans="1:21" ht="12.75">
      <c r="A79" s="12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2"/>
      <c r="M79" s="12"/>
      <c r="N79" s="12"/>
      <c r="O79" s="12"/>
      <c r="P79" s="12"/>
      <c r="Q79" s="12"/>
      <c r="R79" s="12"/>
      <c r="S79" s="12"/>
      <c r="T79" s="12"/>
      <c r="U79" s="12"/>
    </row>
    <row r="80" spans="1:21" ht="12.75">
      <c r="A80" s="12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2"/>
      <c r="M80" s="12"/>
      <c r="N80" s="12"/>
      <c r="O80" s="12"/>
      <c r="P80" s="12"/>
      <c r="Q80" s="12"/>
      <c r="R80" s="12"/>
      <c r="S80" s="12"/>
      <c r="T80" s="12"/>
      <c r="U80" s="12"/>
    </row>
    <row r="81" spans="1:21" ht="12.75">
      <c r="A81" s="12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2"/>
      <c r="M81" s="12"/>
      <c r="N81" s="12"/>
      <c r="O81" s="12"/>
      <c r="P81" s="12"/>
      <c r="Q81" s="12"/>
      <c r="R81" s="12"/>
      <c r="S81" s="12"/>
      <c r="T81" s="12"/>
      <c r="U81" s="12"/>
    </row>
    <row r="82" spans="1:21" ht="12.75">
      <c r="A82" s="12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2"/>
      <c r="M82" s="12"/>
      <c r="N82" s="12"/>
      <c r="O82" s="12"/>
      <c r="P82" s="12"/>
      <c r="Q82" s="12"/>
      <c r="R82" s="12"/>
      <c r="S82" s="12"/>
      <c r="T82" s="12"/>
      <c r="U82" s="12"/>
    </row>
    <row r="83" spans="1:21" ht="12.75">
      <c r="A83" s="12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2"/>
      <c r="M83" s="12"/>
      <c r="N83" s="12"/>
      <c r="O83" s="12"/>
      <c r="P83" s="12"/>
      <c r="Q83" s="12"/>
      <c r="R83" s="12"/>
      <c r="S83" s="12"/>
      <c r="T83" s="12"/>
      <c r="U83" s="12"/>
    </row>
    <row r="84" spans="1:21" ht="12.75">
      <c r="A84" s="12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2"/>
      <c r="M84" s="12"/>
      <c r="N84" s="12"/>
      <c r="O84" s="12"/>
      <c r="P84" s="12"/>
      <c r="Q84" s="12"/>
      <c r="R84" s="12"/>
      <c r="S84" s="12"/>
      <c r="T84" s="12"/>
      <c r="U84" s="12"/>
    </row>
    <row r="85" spans="1:21" ht="12.75">
      <c r="A85" s="12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2"/>
      <c r="M85" s="12"/>
      <c r="N85" s="12"/>
      <c r="O85" s="12"/>
      <c r="P85" s="12"/>
      <c r="Q85" s="12"/>
      <c r="R85" s="12"/>
      <c r="S85" s="12"/>
      <c r="T85" s="12"/>
      <c r="U85" s="12"/>
    </row>
    <row r="86" spans="1:21" ht="12.75">
      <c r="A86" s="12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2"/>
      <c r="M86" s="12"/>
      <c r="N86" s="12"/>
      <c r="O86" s="12"/>
      <c r="P86" s="12"/>
      <c r="Q86" s="12"/>
      <c r="R86" s="12"/>
      <c r="S86" s="12"/>
      <c r="T86" s="12"/>
      <c r="U86" s="12"/>
    </row>
    <row r="87" spans="1:21" ht="12.75">
      <c r="A87" s="12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2"/>
      <c r="M87" s="12"/>
      <c r="N87" s="12"/>
      <c r="O87" s="12"/>
      <c r="P87" s="12"/>
      <c r="Q87" s="12"/>
      <c r="R87" s="12"/>
      <c r="S87" s="12"/>
      <c r="T87" s="12"/>
      <c r="U87" s="12"/>
    </row>
    <row r="88" spans="1:21" ht="12.75">
      <c r="A88" s="12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2"/>
      <c r="M88" s="12"/>
      <c r="N88" s="12"/>
      <c r="O88" s="12"/>
      <c r="P88" s="12"/>
      <c r="Q88" s="12"/>
      <c r="R88" s="12"/>
      <c r="S88" s="12"/>
      <c r="T88" s="12"/>
      <c r="U88" s="12"/>
    </row>
    <row r="89" spans="1:21" ht="12.75">
      <c r="A89" s="12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2"/>
      <c r="M89" s="12"/>
      <c r="N89" s="12"/>
      <c r="O89" s="12"/>
      <c r="P89" s="12"/>
      <c r="Q89" s="12"/>
      <c r="R89" s="12"/>
      <c r="S89" s="12"/>
      <c r="T89" s="12"/>
      <c r="U89" s="12"/>
    </row>
    <row r="90" spans="1:21" ht="12.75">
      <c r="A90" s="12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2"/>
      <c r="M90" s="12"/>
      <c r="N90" s="12"/>
      <c r="O90" s="12"/>
      <c r="P90" s="12"/>
      <c r="Q90" s="12"/>
      <c r="R90" s="12"/>
      <c r="S90" s="12"/>
      <c r="T90" s="12"/>
      <c r="U90" s="12"/>
    </row>
    <row r="91" spans="1:21" ht="12.75">
      <c r="A91" s="12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2"/>
      <c r="M91" s="12"/>
      <c r="N91" s="12"/>
      <c r="O91" s="12"/>
      <c r="P91" s="12"/>
      <c r="Q91" s="12"/>
      <c r="R91" s="12"/>
      <c r="S91" s="12"/>
      <c r="T91" s="12"/>
      <c r="U91" s="12"/>
    </row>
    <row r="92" spans="1:21" ht="12.75">
      <c r="A92" s="12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2"/>
      <c r="M92" s="12"/>
      <c r="N92" s="12"/>
      <c r="O92" s="12"/>
      <c r="P92" s="12"/>
      <c r="Q92" s="12"/>
      <c r="R92" s="12"/>
      <c r="S92" s="12"/>
      <c r="T92" s="12"/>
      <c r="U92" s="12"/>
    </row>
    <row r="93" spans="1:21" ht="12.75">
      <c r="A93" s="12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2"/>
      <c r="M93" s="12"/>
      <c r="N93" s="12"/>
      <c r="O93" s="12"/>
      <c r="P93" s="12"/>
      <c r="Q93" s="12"/>
      <c r="R93" s="12"/>
      <c r="S93" s="12"/>
      <c r="T93" s="12"/>
      <c r="U93" s="12"/>
    </row>
    <row r="94" spans="1:21" ht="12.75">
      <c r="A94" s="12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2"/>
      <c r="M94" s="12"/>
      <c r="N94" s="12"/>
      <c r="O94" s="12"/>
      <c r="P94" s="12"/>
      <c r="Q94" s="12"/>
      <c r="R94" s="12"/>
      <c r="S94" s="12"/>
      <c r="T94" s="12"/>
      <c r="U94" s="12"/>
    </row>
    <row r="95" spans="1:21" ht="12.75">
      <c r="A95" s="12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2"/>
      <c r="M95" s="12"/>
      <c r="N95" s="12"/>
      <c r="O95" s="12"/>
      <c r="P95" s="12"/>
      <c r="Q95" s="12"/>
      <c r="R95" s="12"/>
      <c r="S95" s="12"/>
      <c r="T95" s="12"/>
      <c r="U95" s="12"/>
    </row>
    <row r="96" spans="1:21" ht="12.75">
      <c r="A96" s="12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2"/>
      <c r="M96" s="12"/>
      <c r="N96" s="12"/>
      <c r="O96" s="12"/>
      <c r="P96" s="12"/>
      <c r="Q96" s="12"/>
      <c r="R96" s="12"/>
      <c r="S96" s="12"/>
      <c r="T96" s="12"/>
      <c r="U96" s="12"/>
    </row>
    <row r="97" spans="1:21" ht="12.75">
      <c r="A97" s="12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2"/>
      <c r="M97" s="12"/>
      <c r="N97" s="12"/>
      <c r="O97" s="12"/>
      <c r="P97" s="12"/>
      <c r="Q97" s="12"/>
      <c r="R97" s="12"/>
      <c r="S97" s="12"/>
      <c r="T97" s="12"/>
      <c r="U97" s="12"/>
    </row>
    <row r="98" spans="1:21" ht="12.75">
      <c r="A98" s="12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2"/>
      <c r="M98" s="12"/>
      <c r="N98" s="12"/>
      <c r="O98" s="12"/>
      <c r="P98" s="12"/>
      <c r="Q98" s="12"/>
      <c r="R98" s="12"/>
      <c r="S98" s="12"/>
      <c r="T98" s="12"/>
      <c r="U98" s="12"/>
    </row>
    <row r="99" spans="1:21" ht="12.75">
      <c r="A99" s="12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2"/>
      <c r="M99" s="12"/>
      <c r="N99" s="12"/>
      <c r="O99" s="12"/>
      <c r="P99" s="12"/>
      <c r="Q99" s="12"/>
      <c r="R99" s="12"/>
      <c r="S99" s="12"/>
      <c r="T99" s="12"/>
      <c r="U99" s="12"/>
    </row>
    <row r="100" spans="1:21" ht="12.75">
      <c r="A100" s="12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2"/>
      <c r="M100" s="12"/>
      <c r="N100" s="12"/>
      <c r="O100" s="12"/>
      <c r="P100" s="12"/>
      <c r="Q100" s="12"/>
      <c r="R100" s="12"/>
      <c r="S100" s="12"/>
      <c r="T100" s="12"/>
      <c r="U100" s="12"/>
    </row>
    <row r="101" spans="1:21" ht="12.75">
      <c r="A101" s="12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2"/>
      <c r="M101" s="12"/>
      <c r="N101" s="12"/>
      <c r="O101" s="12"/>
      <c r="P101" s="12"/>
      <c r="Q101" s="12"/>
      <c r="R101" s="12"/>
      <c r="S101" s="12"/>
      <c r="T101" s="12"/>
      <c r="U101" s="12"/>
    </row>
    <row r="102" spans="1:21" ht="12.75">
      <c r="A102" s="12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2"/>
      <c r="M102" s="12"/>
      <c r="N102" s="12"/>
      <c r="O102" s="12"/>
      <c r="P102" s="12"/>
      <c r="Q102" s="12"/>
      <c r="R102" s="12"/>
      <c r="S102" s="12"/>
      <c r="T102" s="12"/>
      <c r="U102" s="12"/>
    </row>
    <row r="103" spans="1:21" ht="12.75">
      <c r="A103" s="12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2"/>
      <c r="M103" s="12"/>
      <c r="N103" s="12"/>
      <c r="O103" s="12"/>
      <c r="P103" s="12"/>
      <c r="Q103" s="12"/>
      <c r="R103" s="12"/>
      <c r="S103" s="12"/>
      <c r="T103" s="12"/>
      <c r="U103" s="12"/>
    </row>
    <row r="104" spans="1:21" ht="12.75">
      <c r="A104" s="12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2"/>
      <c r="M104" s="12"/>
      <c r="N104" s="12"/>
      <c r="O104" s="12"/>
      <c r="P104" s="12"/>
      <c r="Q104" s="12"/>
      <c r="R104" s="12"/>
      <c r="S104" s="12"/>
      <c r="T104" s="12"/>
      <c r="U104" s="12"/>
    </row>
    <row r="105" spans="1:21" ht="12.75">
      <c r="A105" s="12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2"/>
      <c r="M105" s="12"/>
      <c r="N105" s="12"/>
      <c r="O105" s="12"/>
      <c r="P105" s="12"/>
      <c r="Q105" s="12"/>
      <c r="R105" s="12"/>
      <c r="S105" s="12"/>
      <c r="T105" s="12"/>
      <c r="U105" s="12"/>
    </row>
    <row r="106" spans="1:21" ht="12.75">
      <c r="A106" s="12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2"/>
      <c r="M106" s="12"/>
      <c r="N106" s="12"/>
      <c r="O106" s="12"/>
      <c r="P106" s="12"/>
      <c r="Q106" s="12"/>
      <c r="R106" s="12"/>
      <c r="S106" s="12"/>
      <c r="T106" s="12"/>
      <c r="U106" s="12"/>
    </row>
    <row r="107" spans="1:21" ht="12.75">
      <c r="A107" s="12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2"/>
      <c r="M107" s="12"/>
      <c r="N107" s="12"/>
      <c r="O107" s="12"/>
      <c r="P107" s="12"/>
      <c r="Q107" s="12"/>
      <c r="R107" s="12"/>
      <c r="S107" s="12"/>
      <c r="T107" s="12"/>
      <c r="U107" s="12"/>
    </row>
    <row r="108" spans="1:21" ht="12.75">
      <c r="A108" s="12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2"/>
      <c r="M108" s="12"/>
      <c r="N108" s="12"/>
      <c r="O108" s="12"/>
      <c r="P108" s="12"/>
      <c r="Q108" s="12"/>
      <c r="R108" s="12"/>
      <c r="S108" s="12"/>
      <c r="T108" s="12"/>
      <c r="U108" s="12"/>
    </row>
    <row r="109" spans="1:21" ht="12.75">
      <c r="A109" s="12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2"/>
      <c r="M109" s="12"/>
      <c r="N109" s="12"/>
      <c r="O109" s="12"/>
      <c r="P109" s="12"/>
      <c r="Q109" s="12"/>
      <c r="R109" s="12"/>
      <c r="S109" s="12"/>
      <c r="T109" s="12"/>
      <c r="U109" s="12"/>
    </row>
    <row r="110" spans="1:21" ht="12.75">
      <c r="A110" s="12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2"/>
      <c r="M110" s="12"/>
      <c r="N110" s="12"/>
      <c r="O110" s="12"/>
      <c r="P110" s="12"/>
      <c r="Q110" s="12"/>
      <c r="R110" s="12"/>
      <c r="S110" s="12"/>
      <c r="T110" s="12"/>
      <c r="U110" s="12"/>
    </row>
    <row r="111" spans="1:21" ht="12.75">
      <c r="A111" s="12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2"/>
      <c r="M111" s="12"/>
      <c r="N111" s="12"/>
      <c r="O111" s="12"/>
      <c r="P111" s="12"/>
      <c r="Q111" s="12"/>
      <c r="R111" s="12"/>
      <c r="S111" s="12"/>
      <c r="T111" s="12"/>
      <c r="U111" s="12"/>
    </row>
    <row r="112" spans="1:21" ht="12.75">
      <c r="A112" s="12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2"/>
      <c r="M112" s="12"/>
      <c r="N112" s="12"/>
      <c r="O112" s="12"/>
      <c r="P112" s="12"/>
      <c r="Q112" s="12"/>
      <c r="R112" s="12"/>
      <c r="S112" s="12"/>
      <c r="T112" s="12"/>
      <c r="U112" s="12"/>
    </row>
    <row r="113" spans="1:21" ht="12.75">
      <c r="A113" s="12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2"/>
      <c r="M113" s="12"/>
      <c r="N113" s="12"/>
      <c r="O113" s="12"/>
      <c r="P113" s="12"/>
      <c r="Q113" s="12"/>
      <c r="R113" s="12"/>
      <c r="S113" s="12"/>
      <c r="T113" s="12"/>
      <c r="U113" s="12"/>
    </row>
    <row r="114" spans="1:21" ht="12.75">
      <c r="A114" s="12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2"/>
      <c r="M114" s="12"/>
      <c r="N114" s="12"/>
      <c r="O114" s="12"/>
      <c r="P114" s="12"/>
      <c r="Q114" s="12"/>
      <c r="R114" s="12"/>
      <c r="S114" s="12"/>
      <c r="T114" s="12"/>
      <c r="U114" s="12"/>
    </row>
    <row r="115" spans="1:21" ht="12.75">
      <c r="A115" s="12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2"/>
      <c r="M115" s="12"/>
      <c r="N115" s="12"/>
      <c r="O115" s="12"/>
      <c r="P115" s="12"/>
      <c r="Q115" s="12"/>
      <c r="R115" s="12"/>
      <c r="S115" s="12"/>
      <c r="T115" s="12"/>
      <c r="U115" s="12"/>
    </row>
    <row r="116" spans="1:21" ht="12.75">
      <c r="A116" s="12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2"/>
      <c r="M116" s="12"/>
      <c r="N116" s="12"/>
      <c r="O116" s="12"/>
      <c r="P116" s="12"/>
      <c r="Q116" s="12"/>
      <c r="R116" s="12"/>
      <c r="S116" s="12"/>
      <c r="T116" s="12"/>
      <c r="U116" s="12"/>
    </row>
    <row r="117" spans="1:21" ht="12.75">
      <c r="A117" s="12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2"/>
      <c r="M117" s="12"/>
      <c r="N117" s="12"/>
      <c r="O117" s="12"/>
      <c r="P117" s="12"/>
      <c r="Q117" s="12"/>
      <c r="R117" s="12"/>
      <c r="S117" s="12"/>
      <c r="T117" s="12"/>
      <c r="U117" s="12"/>
    </row>
    <row r="118" spans="1:21" ht="12.75">
      <c r="A118" s="12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2"/>
      <c r="M118" s="12"/>
      <c r="N118" s="12"/>
      <c r="O118" s="12"/>
      <c r="P118" s="12"/>
      <c r="Q118" s="12"/>
      <c r="R118" s="12"/>
      <c r="S118" s="12"/>
      <c r="T118" s="12"/>
      <c r="U118" s="12"/>
    </row>
    <row r="119" spans="1:21" ht="12.75">
      <c r="A119" s="12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2"/>
      <c r="M119" s="12"/>
      <c r="N119" s="12"/>
      <c r="O119" s="12"/>
      <c r="P119" s="12"/>
      <c r="Q119" s="12"/>
      <c r="R119" s="12"/>
      <c r="S119" s="12"/>
      <c r="T119" s="12"/>
      <c r="U119" s="12"/>
    </row>
    <row r="120" spans="1:21" ht="12.75">
      <c r="A120" s="12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2"/>
      <c r="M120" s="12"/>
      <c r="N120" s="12"/>
      <c r="O120" s="12"/>
      <c r="P120" s="12"/>
      <c r="Q120" s="12"/>
      <c r="R120" s="12"/>
      <c r="S120" s="12"/>
      <c r="T120" s="12"/>
      <c r="U120" s="12"/>
    </row>
    <row r="121" spans="1:21" ht="12.75">
      <c r="A121" s="12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2"/>
      <c r="M121" s="12"/>
      <c r="N121" s="12"/>
      <c r="O121" s="12"/>
      <c r="P121" s="12"/>
      <c r="Q121" s="12"/>
      <c r="R121" s="12"/>
      <c r="S121" s="12"/>
      <c r="T121" s="12"/>
      <c r="U121" s="12"/>
    </row>
    <row r="122" spans="1:21" ht="12.75">
      <c r="A122" s="12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2"/>
      <c r="M122" s="12"/>
      <c r="N122" s="12"/>
      <c r="O122" s="12"/>
      <c r="P122" s="12"/>
      <c r="Q122" s="12"/>
      <c r="R122" s="12"/>
      <c r="S122" s="12"/>
      <c r="T122" s="12"/>
      <c r="U122" s="12"/>
    </row>
    <row r="123" spans="1:21" ht="12.75">
      <c r="A123" s="12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2"/>
      <c r="M123" s="12"/>
      <c r="N123" s="12"/>
      <c r="O123" s="12"/>
      <c r="P123" s="12"/>
      <c r="Q123" s="12"/>
      <c r="R123" s="12"/>
      <c r="S123" s="12"/>
      <c r="T123" s="12"/>
      <c r="U123" s="12"/>
    </row>
    <row r="124" spans="1:21" ht="12.75">
      <c r="A124" s="12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2"/>
      <c r="M124" s="12"/>
      <c r="N124" s="12"/>
      <c r="O124" s="12"/>
      <c r="P124" s="12"/>
      <c r="Q124" s="12"/>
      <c r="R124" s="12"/>
      <c r="S124" s="12"/>
      <c r="T124" s="12"/>
      <c r="U124" s="12"/>
    </row>
    <row r="125" spans="1:21" ht="12.75">
      <c r="A125" s="12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2"/>
      <c r="M125" s="12"/>
      <c r="N125" s="12"/>
      <c r="O125" s="12"/>
      <c r="P125" s="12"/>
      <c r="Q125" s="12"/>
      <c r="R125" s="12"/>
      <c r="S125" s="12"/>
      <c r="T125" s="12"/>
      <c r="U125" s="12"/>
    </row>
    <row r="126" spans="1:21" ht="12.75">
      <c r="A126" s="12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2"/>
      <c r="M126" s="12"/>
      <c r="N126" s="12"/>
      <c r="O126" s="12"/>
      <c r="P126" s="12"/>
      <c r="Q126" s="12"/>
      <c r="R126" s="12"/>
      <c r="S126" s="12"/>
      <c r="T126" s="12"/>
      <c r="U126" s="12"/>
    </row>
    <row r="127" spans="1:21" ht="12.75">
      <c r="A127" s="12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2"/>
      <c r="M127" s="12"/>
      <c r="N127" s="12"/>
      <c r="O127" s="12"/>
      <c r="P127" s="12"/>
      <c r="Q127" s="12"/>
      <c r="R127" s="12"/>
      <c r="S127" s="12"/>
      <c r="T127" s="12"/>
      <c r="U127" s="12"/>
    </row>
    <row r="128" spans="1:21" ht="12.75">
      <c r="A128" s="12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2"/>
      <c r="M128" s="12"/>
      <c r="N128" s="12"/>
      <c r="O128" s="12"/>
      <c r="P128" s="12"/>
      <c r="Q128" s="12"/>
      <c r="R128" s="12"/>
      <c r="S128" s="12"/>
      <c r="T128" s="12"/>
      <c r="U128" s="12"/>
    </row>
    <row r="129" spans="1:21" ht="12.75">
      <c r="A129" s="12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2"/>
      <c r="M129" s="12"/>
      <c r="N129" s="12"/>
      <c r="O129" s="12"/>
      <c r="P129" s="12"/>
      <c r="Q129" s="12"/>
      <c r="R129" s="12"/>
      <c r="S129" s="12"/>
      <c r="T129" s="12"/>
      <c r="U129" s="12"/>
    </row>
    <row r="130" spans="1:21" ht="12.75">
      <c r="A130" s="12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2"/>
      <c r="M130" s="12"/>
      <c r="N130" s="12"/>
      <c r="O130" s="12"/>
      <c r="P130" s="12"/>
      <c r="Q130" s="12"/>
      <c r="R130" s="12"/>
      <c r="S130" s="12"/>
      <c r="T130" s="12"/>
      <c r="U130" s="12"/>
    </row>
    <row r="131" spans="1:21" ht="12.75">
      <c r="A131" s="12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2"/>
      <c r="M131" s="12"/>
      <c r="N131" s="12"/>
      <c r="O131" s="12"/>
      <c r="P131" s="12"/>
      <c r="Q131" s="12"/>
      <c r="R131" s="12"/>
      <c r="S131" s="12"/>
      <c r="T131" s="12"/>
      <c r="U131" s="12"/>
    </row>
    <row r="132" spans="1:21" ht="12.75">
      <c r="A132" s="12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2"/>
      <c r="M132" s="12"/>
      <c r="N132" s="12"/>
      <c r="O132" s="12"/>
      <c r="P132" s="12"/>
      <c r="Q132" s="12"/>
      <c r="R132" s="12"/>
      <c r="S132" s="12"/>
      <c r="T132" s="12"/>
      <c r="U132" s="12"/>
    </row>
    <row r="133" spans="1:21" ht="12.75">
      <c r="A133" s="12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2"/>
      <c r="M133" s="12"/>
      <c r="N133" s="12"/>
      <c r="O133" s="12"/>
      <c r="P133" s="12"/>
      <c r="Q133" s="12"/>
      <c r="R133" s="12"/>
      <c r="S133" s="12"/>
      <c r="T133" s="12"/>
      <c r="U133" s="12"/>
    </row>
    <row r="134" spans="1:21" ht="12.75">
      <c r="A134" s="12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2"/>
      <c r="M134" s="12"/>
      <c r="N134" s="12"/>
      <c r="O134" s="12"/>
      <c r="P134" s="12"/>
      <c r="Q134" s="12"/>
      <c r="R134" s="12"/>
      <c r="S134" s="12"/>
      <c r="T134" s="12"/>
      <c r="U134" s="12"/>
    </row>
    <row r="135" spans="1:21" ht="12.75">
      <c r="A135" s="12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2"/>
      <c r="M135" s="12"/>
      <c r="N135" s="12"/>
      <c r="O135" s="12"/>
      <c r="P135" s="12"/>
      <c r="Q135" s="12"/>
      <c r="R135" s="12"/>
      <c r="S135" s="12"/>
      <c r="T135" s="12"/>
      <c r="U135" s="12"/>
    </row>
    <row r="136" spans="1:21" ht="12.75">
      <c r="A136" s="12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2"/>
      <c r="M136" s="12"/>
      <c r="N136" s="12"/>
      <c r="O136" s="12"/>
      <c r="P136" s="12"/>
      <c r="Q136" s="12"/>
      <c r="R136" s="12"/>
      <c r="S136" s="12"/>
      <c r="T136" s="12"/>
      <c r="U136" s="12"/>
    </row>
    <row r="137" spans="1:21" ht="12.75">
      <c r="A137" s="12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2"/>
      <c r="M137" s="12"/>
      <c r="N137" s="12"/>
      <c r="O137" s="12"/>
      <c r="P137" s="12"/>
      <c r="Q137" s="12"/>
      <c r="R137" s="12"/>
      <c r="S137" s="12"/>
      <c r="T137" s="12"/>
      <c r="U137" s="12"/>
    </row>
    <row r="138" spans="1:21" ht="12.75">
      <c r="A138" s="12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2"/>
      <c r="M138" s="12"/>
      <c r="N138" s="12"/>
      <c r="O138" s="12"/>
      <c r="P138" s="12"/>
      <c r="Q138" s="12"/>
      <c r="R138" s="12"/>
      <c r="S138" s="12"/>
      <c r="T138" s="12"/>
      <c r="U138" s="12"/>
    </row>
    <row r="139" spans="1:21" ht="12.75">
      <c r="A139" s="12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2"/>
      <c r="M139" s="12"/>
      <c r="N139" s="12"/>
      <c r="O139" s="12"/>
      <c r="P139" s="12"/>
      <c r="Q139" s="12"/>
      <c r="R139" s="12"/>
      <c r="S139" s="12"/>
      <c r="T139" s="12"/>
      <c r="U139" s="12"/>
    </row>
    <row r="140" spans="1:21" ht="12.75">
      <c r="A140" s="12"/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2"/>
      <c r="M140" s="12"/>
      <c r="N140" s="12"/>
      <c r="O140" s="12"/>
      <c r="P140" s="12"/>
      <c r="Q140" s="12"/>
      <c r="R140" s="12"/>
      <c r="S140" s="12"/>
      <c r="T140" s="12"/>
      <c r="U140" s="12"/>
    </row>
    <row r="141" spans="1:21" ht="12.75">
      <c r="A141" s="12"/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2"/>
      <c r="M141" s="12"/>
      <c r="N141" s="12"/>
      <c r="O141" s="12"/>
      <c r="P141" s="12"/>
      <c r="Q141" s="12"/>
      <c r="R141" s="12"/>
      <c r="S141" s="12"/>
      <c r="T141" s="12"/>
      <c r="U141" s="12"/>
    </row>
    <row r="142" spans="1:21" ht="12.75">
      <c r="A142" s="12"/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2"/>
      <c r="M142" s="12"/>
      <c r="N142" s="12"/>
      <c r="O142" s="12"/>
      <c r="P142" s="12"/>
      <c r="Q142" s="12"/>
      <c r="R142" s="12"/>
      <c r="S142" s="12"/>
      <c r="T142" s="12"/>
      <c r="U142" s="12"/>
    </row>
    <row r="143" spans="1:21" ht="12.75">
      <c r="A143" s="12"/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2"/>
      <c r="M143" s="12"/>
      <c r="N143" s="12"/>
      <c r="O143" s="12"/>
      <c r="P143" s="12"/>
      <c r="Q143" s="12"/>
      <c r="R143" s="12"/>
      <c r="S143" s="12"/>
      <c r="T143" s="12"/>
      <c r="U143" s="12"/>
    </row>
    <row r="144" spans="1:21" ht="12.75">
      <c r="A144" s="12"/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2"/>
      <c r="M144" s="12"/>
      <c r="N144" s="12"/>
      <c r="O144" s="12"/>
      <c r="P144" s="12"/>
      <c r="Q144" s="12"/>
      <c r="R144" s="12"/>
      <c r="S144" s="12"/>
      <c r="T144" s="12"/>
      <c r="U144" s="12"/>
    </row>
    <row r="145" spans="1:21" ht="12.75">
      <c r="A145" s="12"/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2"/>
      <c r="M145" s="12"/>
      <c r="N145" s="12"/>
      <c r="O145" s="12"/>
      <c r="P145" s="12"/>
      <c r="Q145" s="12"/>
      <c r="R145" s="12"/>
      <c r="S145" s="12"/>
      <c r="T145" s="12"/>
      <c r="U145" s="12"/>
    </row>
    <row r="146" spans="1:21" ht="12.75">
      <c r="A146" s="12"/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2"/>
      <c r="M146" s="12"/>
      <c r="N146" s="12"/>
      <c r="O146" s="12"/>
      <c r="P146" s="12"/>
      <c r="Q146" s="12"/>
      <c r="R146" s="12"/>
      <c r="S146" s="12"/>
      <c r="T146" s="12"/>
      <c r="U146" s="12"/>
    </row>
    <row r="147" spans="1:21" ht="12.75">
      <c r="A147" s="12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2"/>
      <c r="M147" s="12"/>
      <c r="N147" s="12"/>
      <c r="O147" s="12"/>
      <c r="P147" s="12"/>
      <c r="Q147" s="12"/>
      <c r="R147" s="12"/>
      <c r="S147" s="12"/>
      <c r="T147" s="12"/>
      <c r="U147" s="12"/>
    </row>
    <row r="148" spans="1:21" ht="12.75">
      <c r="A148" s="12"/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2"/>
      <c r="M148" s="12"/>
      <c r="N148" s="12"/>
      <c r="O148" s="12"/>
      <c r="P148" s="12"/>
      <c r="Q148" s="12"/>
      <c r="R148" s="12"/>
      <c r="S148" s="12"/>
      <c r="T148" s="12"/>
      <c r="U148" s="12"/>
    </row>
    <row r="149" spans="1:21" ht="12.75">
      <c r="A149" s="12"/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2"/>
      <c r="M149" s="12"/>
      <c r="N149" s="12"/>
      <c r="O149" s="12"/>
      <c r="P149" s="12"/>
      <c r="Q149" s="12"/>
      <c r="R149" s="12"/>
      <c r="S149" s="12"/>
      <c r="T149" s="12"/>
      <c r="U149" s="12"/>
    </row>
    <row r="150" spans="1:21" ht="12.75">
      <c r="A150" s="12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2"/>
      <c r="M150" s="12"/>
      <c r="N150" s="12"/>
      <c r="O150" s="12"/>
      <c r="P150" s="12"/>
      <c r="Q150" s="12"/>
      <c r="R150" s="12"/>
      <c r="S150" s="12"/>
      <c r="T150" s="12"/>
      <c r="U150" s="12"/>
    </row>
    <row r="151" spans="1:21" ht="12.75">
      <c r="A151" s="12"/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2"/>
      <c r="M151" s="12"/>
      <c r="N151" s="12"/>
      <c r="O151" s="12"/>
      <c r="P151" s="12"/>
      <c r="Q151" s="12"/>
      <c r="R151" s="12"/>
      <c r="S151" s="12"/>
      <c r="T151" s="12"/>
      <c r="U151" s="12"/>
    </row>
    <row r="152" spans="1:21" ht="12.75">
      <c r="A152" s="12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2"/>
      <c r="M152" s="12"/>
      <c r="N152" s="12"/>
      <c r="O152" s="12"/>
      <c r="P152" s="12"/>
      <c r="Q152" s="12"/>
      <c r="R152" s="12"/>
      <c r="S152" s="12"/>
      <c r="T152" s="12"/>
      <c r="U152" s="12"/>
    </row>
    <row r="153" spans="1:21" ht="12.75">
      <c r="A153" s="12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2"/>
      <c r="M153" s="12"/>
      <c r="N153" s="12"/>
      <c r="O153" s="12"/>
      <c r="P153" s="12"/>
      <c r="Q153" s="12"/>
      <c r="R153" s="12"/>
      <c r="S153" s="12"/>
      <c r="T153" s="12"/>
      <c r="U153" s="12"/>
    </row>
    <row r="154" spans="1:21" ht="12.75">
      <c r="A154" s="12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2"/>
      <c r="M154" s="12"/>
      <c r="N154" s="12"/>
      <c r="O154" s="12"/>
      <c r="P154" s="12"/>
      <c r="Q154" s="12"/>
      <c r="R154" s="12"/>
      <c r="S154" s="12"/>
      <c r="T154" s="12"/>
      <c r="U154" s="12"/>
    </row>
    <row r="155" spans="1:21" ht="12.75">
      <c r="A155" s="12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2"/>
      <c r="M155" s="12"/>
      <c r="N155" s="12"/>
      <c r="O155" s="12"/>
      <c r="P155" s="12"/>
      <c r="Q155" s="12"/>
      <c r="R155" s="12"/>
      <c r="S155" s="12"/>
      <c r="T155" s="12"/>
      <c r="U155" s="12"/>
    </row>
    <row r="156" spans="1:21" ht="12.75">
      <c r="A156" s="12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2"/>
      <c r="M156" s="12"/>
      <c r="N156" s="12"/>
      <c r="O156" s="12"/>
      <c r="P156" s="12"/>
      <c r="Q156" s="12"/>
      <c r="R156" s="12"/>
      <c r="S156" s="12"/>
      <c r="T156" s="12"/>
      <c r="U156" s="12"/>
    </row>
    <row r="157" spans="1:21" ht="12.75">
      <c r="A157" s="12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2"/>
      <c r="M157" s="12"/>
      <c r="N157" s="12"/>
      <c r="O157" s="12"/>
      <c r="P157" s="12"/>
      <c r="Q157" s="12"/>
      <c r="R157" s="12"/>
      <c r="S157" s="12"/>
      <c r="T157" s="12"/>
      <c r="U157" s="12"/>
    </row>
    <row r="158" spans="1:21" ht="12.75">
      <c r="A158" s="12"/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2"/>
      <c r="M158" s="12"/>
      <c r="N158" s="12"/>
      <c r="O158" s="12"/>
      <c r="P158" s="12"/>
      <c r="Q158" s="12"/>
      <c r="R158" s="12"/>
      <c r="S158" s="12"/>
      <c r="T158" s="12"/>
      <c r="U158" s="12"/>
    </row>
    <row r="159" spans="1:21" ht="12.75">
      <c r="A159" s="12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2"/>
      <c r="M159" s="12"/>
      <c r="N159" s="12"/>
      <c r="O159" s="12"/>
      <c r="P159" s="12"/>
      <c r="Q159" s="12"/>
      <c r="R159" s="12"/>
      <c r="S159" s="12"/>
      <c r="T159" s="12"/>
      <c r="U159" s="12"/>
    </row>
    <row r="160" spans="1:21" ht="12.75">
      <c r="A160" s="12"/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2"/>
      <c r="M160" s="12"/>
      <c r="N160" s="12"/>
      <c r="O160" s="12"/>
      <c r="P160" s="12"/>
      <c r="Q160" s="12"/>
      <c r="R160" s="12"/>
      <c r="S160" s="12"/>
      <c r="T160" s="12"/>
      <c r="U160" s="12"/>
    </row>
    <row r="161" spans="1:21" ht="12.75">
      <c r="A161" s="12"/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2"/>
      <c r="M161" s="12"/>
      <c r="N161" s="12"/>
      <c r="O161" s="12"/>
      <c r="P161" s="12"/>
      <c r="Q161" s="12"/>
      <c r="R161" s="12"/>
      <c r="S161" s="12"/>
      <c r="T161" s="12"/>
      <c r="U161" s="12"/>
    </row>
    <row r="162" spans="1:21" ht="12.75">
      <c r="A162" s="12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2"/>
      <c r="M162" s="12"/>
      <c r="N162" s="12"/>
      <c r="O162" s="12"/>
      <c r="P162" s="12"/>
      <c r="Q162" s="12"/>
      <c r="R162" s="12"/>
      <c r="S162" s="12"/>
      <c r="T162" s="12"/>
      <c r="U162" s="12"/>
    </row>
    <row r="163" spans="1:21" ht="12.75">
      <c r="A163" s="12"/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2"/>
      <c r="M163" s="12"/>
      <c r="N163" s="12"/>
      <c r="O163" s="12"/>
      <c r="P163" s="12"/>
      <c r="Q163" s="12"/>
      <c r="R163" s="12"/>
      <c r="S163" s="12"/>
      <c r="T163" s="12"/>
      <c r="U163" s="12"/>
    </row>
    <row r="164" spans="1:21" ht="12.75">
      <c r="A164" s="12"/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2"/>
      <c r="M164" s="12"/>
      <c r="N164" s="12"/>
      <c r="O164" s="12"/>
      <c r="P164" s="12"/>
      <c r="Q164" s="12"/>
      <c r="R164" s="12"/>
      <c r="S164" s="12"/>
      <c r="T164" s="12"/>
      <c r="U164" s="12"/>
    </row>
    <row r="165" spans="1:21" ht="12.75">
      <c r="A165" s="12"/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2"/>
      <c r="M165" s="12"/>
      <c r="N165" s="12"/>
      <c r="O165" s="12"/>
      <c r="P165" s="12"/>
      <c r="Q165" s="12"/>
      <c r="R165" s="12"/>
      <c r="S165" s="12"/>
      <c r="T165" s="12"/>
      <c r="U165" s="12"/>
    </row>
    <row r="166" spans="1:21" ht="12.75">
      <c r="A166" s="12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2"/>
      <c r="M166" s="12"/>
      <c r="N166" s="12"/>
      <c r="O166" s="12"/>
      <c r="P166" s="12"/>
      <c r="Q166" s="12"/>
      <c r="R166" s="12"/>
      <c r="S166" s="12"/>
      <c r="T166" s="12"/>
      <c r="U166" s="12"/>
    </row>
    <row r="167" spans="1:21" ht="12.75">
      <c r="A167" s="12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2"/>
      <c r="M167" s="12"/>
      <c r="N167" s="12"/>
      <c r="O167" s="12"/>
      <c r="P167" s="12"/>
      <c r="Q167" s="12"/>
      <c r="R167" s="12"/>
      <c r="S167" s="12"/>
      <c r="T167" s="12"/>
      <c r="U167" s="12"/>
    </row>
    <row r="168" spans="1:21" ht="12.75">
      <c r="A168" s="12"/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2"/>
      <c r="M168" s="12"/>
      <c r="N168" s="12"/>
      <c r="O168" s="12"/>
      <c r="P168" s="12"/>
      <c r="Q168" s="12"/>
      <c r="R168" s="12"/>
      <c r="S168" s="12"/>
      <c r="T168" s="12"/>
      <c r="U168" s="12"/>
    </row>
    <row r="169" spans="1:21" ht="12.75">
      <c r="A169" s="12"/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2"/>
      <c r="M169" s="12"/>
      <c r="N169" s="12"/>
      <c r="O169" s="12"/>
      <c r="P169" s="12"/>
      <c r="Q169" s="12"/>
      <c r="R169" s="12"/>
      <c r="S169" s="12"/>
      <c r="T169" s="12"/>
      <c r="U169" s="12"/>
    </row>
    <row r="170" spans="1:21" ht="12.75">
      <c r="A170" s="12"/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2"/>
      <c r="M170" s="12"/>
      <c r="N170" s="12"/>
      <c r="O170" s="12"/>
      <c r="P170" s="12"/>
      <c r="Q170" s="12"/>
      <c r="R170" s="12"/>
      <c r="S170" s="12"/>
      <c r="T170" s="12"/>
      <c r="U170" s="12"/>
    </row>
    <row r="171" spans="1:21" ht="12.75">
      <c r="A171" s="12"/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2"/>
      <c r="M171" s="12"/>
      <c r="N171" s="12"/>
      <c r="O171" s="12"/>
      <c r="P171" s="12"/>
      <c r="Q171" s="12"/>
      <c r="R171" s="12"/>
      <c r="S171" s="12"/>
      <c r="T171" s="12"/>
      <c r="U171" s="12"/>
    </row>
    <row r="172" spans="1:21" ht="12.75">
      <c r="A172" s="12"/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2"/>
      <c r="M172" s="12"/>
      <c r="N172" s="12"/>
      <c r="O172" s="12"/>
      <c r="P172" s="12"/>
      <c r="Q172" s="12"/>
      <c r="R172" s="12"/>
      <c r="S172" s="12"/>
      <c r="T172" s="12"/>
      <c r="U172" s="12"/>
    </row>
    <row r="173" spans="1:21" ht="12.75">
      <c r="A173" s="12"/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2"/>
      <c r="M173" s="12"/>
      <c r="N173" s="12"/>
      <c r="O173" s="12"/>
      <c r="P173" s="12"/>
      <c r="Q173" s="12"/>
      <c r="R173" s="12"/>
      <c r="S173" s="12"/>
      <c r="T173" s="12"/>
      <c r="U173" s="12"/>
    </row>
    <row r="174" spans="1:21" ht="12.75">
      <c r="A174" s="12"/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2"/>
      <c r="M174" s="12"/>
      <c r="N174" s="12"/>
      <c r="O174" s="12"/>
      <c r="P174" s="12"/>
      <c r="Q174" s="12"/>
      <c r="R174" s="12"/>
      <c r="S174" s="12"/>
      <c r="T174" s="12"/>
      <c r="U174" s="12"/>
    </row>
    <row r="175" spans="1:21" ht="12.75">
      <c r="A175" s="12"/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2"/>
      <c r="M175" s="12"/>
      <c r="N175" s="12"/>
      <c r="O175" s="12"/>
      <c r="P175" s="12"/>
      <c r="Q175" s="12"/>
      <c r="R175" s="12"/>
      <c r="S175" s="12"/>
      <c r="T175" s="12"/>
      <c r="U175" s="12"/>
    </row>
    <row r="176" spans="1:21" ht="12.75">
      <c r="A176" s="12"/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2"/>
      <c r="M176" s="12"/>
      <c r="N176" s="12"/>
      <c r="O176" s="12"/>
      <c r="P176" s="12"/>
      <c r="Q176" s="12"/>
      <c r="R176" s="12"/>
      <c r="S176" s="12"/>
      <c r="T176" s="12"/>
      <c r="U176" s="12"/>
    </row>
    <row r="177" spans="1:21" ht="12.75">
      <c r="A177" s="12"/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2"/>
      <c r="M177" s="12"/>
      <c r="N177" s="12"/>
      <c r="O177" s="12"/>
      <c r="P177" s="12"/>
      <c r="Q177" s="12"/>
      <c r="R177" s="12"/>
      <c r="S177" s="12"/>
      <c r="T177" s="12"/>
      <c r="U177" s="12"/>
    </row>
    <row r="178" spans="1:21" ht="12.75">
      <c r="A178" s="12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2"/>
      <c r="M178" s="12"/>
      <c r="N178" s="12"/>
      <c r="O178" s="12"/>
      <c r="P178" s="12"/>
      <c r="Q178" s="12"/>
      <c r="R178" s="12"/>
      <c r="S178" s="12"/>
      <c r="T178" s="12"/>
      <c r="U178" s="12"/>
    </row>
    <row r="179" spans="1:21" ht="12.75">
      <c r="A179" s="12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2"/>
      <c r="M179" s="12"/>
      <c r="N179" s="12"/>
      <c r="O179" s="12"/>
      <c r="P179" s="12"/>
      <c r="Q179" s="12"/>
      <c r="R179" s="12"/>
      <c r="S179" s="12"/>
      <c r="T179" s="12"/>
      <c r="U179" s="12"/>
    </row>
    <row r="180" spans="1:21" ht="12.75">
      <c r="A180" s="12"/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2"/>
      <c r="M180" s="12"/>
      <c r="N180" s="12"/>
      <c r="O180" s="12"/>
      <c r="P180" s="12"/>
      <c r="Q180" s="12"/>
      <c r="R180" s="12"/>
      <c r="S180" s="12"/>
      <c r="T180" s="12"/>
      <c r="U180" s="12"/>
    </row>
    <row r="181" spans="1:21" ht="12.75">
      <c r="A181" s="12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2"/>
      <c r="M181" s="12"/>
      <c r="N181" s="12"/>
      <c r="O181" s="12"/>
      <c r="P181" s="12"/>
      <c r="Q181" s="12"/>
      <c r="R181" s="12"/>
      <c r="S181" s="12"/>
      <c r="T181" s="12"/>
      <c r="U181" s="12"/>
    </row>
    <row r="182" spans="1:21" ht="12.75">
      <c r="A182" s="12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2"/>
      <c r="M182" s="12"/>
      <c r="N182" s="12"/>
      <c r="O182" s="12"/>
      <c r="P182" s="12"/>
      <c r="Q182" s="12"/>
      <c r="R182" s="12"/>
      <c r="S182" s="12"/>
      <c r="T182" s="12"/>
      <c r="U182" s="12"/>
    </row>
    <row r="183" spans="1:21" ht="12.75">
      <c r="A183" s="12"/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2"/>
      <c r="M183" s="12"/>
      <c r="N183" s="12"/>
      <c r="O183" s="12"/>
      <c r="P183" s="12"/>
      <c r="Q183" s="12"/>
      <c r="R183" s="12"/>
      <c r="S183" s="12"/>
      <c r="T183" s="12"/>
      <c r="U183" s="12"/>
    </row>
    <row r="184" spans="1:21" ht="12.75">
      <c r="A184" s="12"/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2"/>
      <c r="M184" s="12"/>
      <c r="N184" s="12"/>
      <c r="O184" s="12"/>
      <c r="P184" s="12"/>
      <c r="Q184" s="12"/>
      <c r="R184" s="12"/>
      <c r="S184" s="12"/>
      <c r="T184" s="12"/>
      <c r="U184" s="12"/>
    </row>
    <row r="185" spans="1:21" ht="12.75">
      <c r="A185" s="12"/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2"/>
      <c r="M185" s="12"/>
      <c r="N185" s="12"/>
      <c r="O185" s="12"/>
      <c r="P185" s="12"/>
      <c r="Q185" s="12"/>
      <c r="R185" s="12"/>
      <c r="S185" s="12"/>
      <c r="T185" s="12"/>
      <c r="U185" s="12"/>
    </row>
    <row r="186" spans="1:21" ht="12.75">
      <c r="A186" s="12"/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2"/>
      <c r="M186" s="12"/>
      <c r="N186" s="12"/>
      <c r="O186" s="12"/>
      <c r="P186" s="12"/>
      <c r="Q186" s="12"/>
      <c r="R186" s="12"/>
      <c r="S186" s="12"/>
      <c r="T186" s="12"/>
      <c r="U186" s="12"/>
    </row>
    <row r="187" spans="1:21" ht="12.75">
      <c r="A187" s="12"/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2"/>
      <c r="M187" s="12"/>
      <c r="N187" s="12"/>
      <c r="O187" s="12"/>
      <c r="P187" s="12"/>
      <c r="Q187" s="12"/>
      <c r="R187" s="12"/>
      <c r="S187" s="12"/>
      <c r="T187" s="12"/>
      <c r="U187" s="12"/>
    </row>
    <row r="188" spans="1:21" ht="12.75">
      <c r="A188" s="12"/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2"/>
      <c r="M188" s="12"/>
      <c r="N188" s="12"/>
      <c r="O188" s="12"/>
      <c r="P188" s="12"/>
      <c r="Q188" s="12"/>
      <c r="R188" s="12"/>
      <c r="S188" s="12"/>
      <c r="T188" s="12"/>
      <c r="U188" s="12"/>
    </row>
    <row r="189" spans="1:21" ht="12.75">
      <c r="A189" s="12"/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2"/>
      <c r="M189" s="12"/>
      <c r="N189" s="12"/>
      <c r="O189" s="12"/>
      <c r="P189" s="12"/>
      <c r="Q189" s="12"/>
      <c r="R189" s="12"/>
      <c r="S189" s="12"/>
      <c r="T189" s="12"/>
      <c r="U189" s="12"/>
    </row>
    <row r="190" spans="1:21" ht="12.75">
      <c r="A190" s="12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2"/>
      <c r="M190" s="12"/>
      <c r="N190" s="12"/>
      <c r="O190" s="12"/>
      <c r="P190" s="12"/>
      <c r="Q190" s="12"/>
      <c r="R190" s="12"/>
      <c r="S190" s="12"/>
      <c r="T190" s="12"/>
      <c r="U190" s="12"/>
    </row>
    <row r="191" spans="1:21" ht="12.75">
      <c r="A191" s="12"/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2"/>
      <c r="M191" s="12"/>
      <c r="N191" s="12"/>
      <c r="O191" s="12"/>
      <c r="P191" s="12"/>
      <c r="Q191" s="12"/>
      <c r="R191" s="12"/>
      <c r="S191" s="12"/>
      <c r="T191" s="12"/>
      <c r="U191" s="12"/>
    </row>
    <row r="192" spans="1:21" ht="12.75">
      <c r="A192" s="12"/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2"/>
      <c r="M192" s="12"/>
      <c r="N192" s="12"/>
      <c r="O192" s="12"/>
      <c r="P192" s="12"/>
      <c r="Q192" s="12"/>
      <c r="R192" s="12"/>
      <c r="S192" s="12"/>
      <c r="T192" s="12"/>
      <c r="U192" s="12"/>
    </row>
    <row r="193" spans="1:21" ht="12.75">
      <c r="A193" s="12"/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12"/>
      <c r="M193" s="12"/>
      <c r="N193" s="12"/>
      <c r="O193" s="12"/>
      <c r="P193" s="12"/>
      <c r="Q193" s="12"/>
      <c r="R193" s="12"/>
      <c r="S193" s="12"/>
      <c r="T193" s="12"/>
      <c r="U193" s="12"/>
    </row>
    <row r="194" spans="1:21" ht="12.75">
      <c r="A194" s="12"/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2"/>
      <c r="M194" s="12"/>
      <c r="N194" s="12"/>
      <c r="O194" s="12"/>
      <c r="P194" s="12"/>
      <c r="Q194" s="12"/>
      <c r="R194" s="12"/>
      <c r="S194" s="12"/>
      <c r="T194" s="12"/>
      <c r="U194" s="12"/>
    </row>
    <row r="195" spans="1:21" ht="12.75">
      <c r="A195" s="12"/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2"/>
      <c r="M195" s="12"/>
      <c r="N195" s="12"/>
      <c r="O195" s="12"/>
      <c r="P195" s="12"/>
      <c r="Q195" s="12"/>
      <c r="R195" s="12"/>
      <c r="S195" s="12"/>
      <c r="T195" s="12"/>
      <c r="U195" s="12"/>
    </row>
    <row r="196" spans="1:21" ht="12.75">
      <c r="A196" s="12"/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12"/>
      <c r="M196" s="12"/>
      <c r="N196" s="12"/>
      <c r="O196" s="12"/>
      <c r="P196" s="12"/>
      <c r="Q196" s="12"/>
      <c r="R196" s="12"/>
      <c r="S196" s="12"/>
      <c r="T196" s="12"/>
      <c r="U196" s="12"/>
    </row>
    <row r="197" spans="1:21" ht="12.75">
      <c r="A197" s="12"/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12"/>
      <c r="M197" s="12"/>
      <c r="N197" s="12"/>
      <c r="O197" s="12"/>
      <c r="P197" s="12"/>
      <c r="Q197" s="12"/>
      <c r="R197" s="12"/>
      <c r="S197" s="12"/>
      <c r="T197" s="12"/>
      <c r="U197" s="12"/>
    </row>
    <row r="198" spans="1:21" ht="12.75">
      <c r="A198" s="12"/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2"/>
      <c r="M198" s="12"/>
      <c r="N198" s="12"/>
      <c r="O198" s="12"/>
      <c r="P198" s="12"/>
      <c r="Q198" s="12"/>
      <c r="R198" s="12"/>
      <c r="S198" s="12"/>
      <c r="T198" s="12"/>
      <c r="U198" s="12"/>
    </row>
    <row r="199" spans="1:21" ht="12.75">
      <c r="A199" s="12"/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2"/>
      <c r="M199" s="12"/>
      <c r="N199" s="12"/>
      <c r="O199" s="12"/>
      <c r="P199" s="12"/>
      <c r="Q199" s="12"/>
      <c r="R199" s="12"/>
      <c r="S199" s="12"/>
      <c r="T199" s="12"/>
      <c r="U199" s="12"/>
    </row>
    <row r="200" spans="1:21" ht="12.75">
      <c r="A200" s="12"/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12"/>
      <c r="M200" s="12"/>
      <c r="N200" s="12"/>
      <c r="O200" s="12"/>
      <c r="P200" s="12"/>
      <c r="Q200" s="12"/>
      <c r="R200" s="12"/>
      <c r="S200" s="12"/>
      <c r="T200" s="12"/>
      <c r="U200" s="12"/>
    </row>
    <row r="201" spans="1:21" ht="12.75">
      <c r="A201" s="12"/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2"/>
      <c r="M201" s="12"/>
      <c r="N201" s="12"/>
      <c r="O201" s="12"/>
      <c r="P201" s="12"/>
      <c r="Q201" s="12"/>
      <c r="R201" s="12"/>
      <c r="S201" s="12"/>
      <c r="T201" s="12"/>
      <c r="U201" s="12"/>
    </row>
    <row r="202" spans="1:21" ht="12.75">
      <c r="A202" s="12"/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2"/>
      <c r="M202" s="12"/>
      <c r="N202" s="12"/>
      <c r="O202" s="12"/>
      <c r="P202" s="12"/>
      <c r="Q202" s="12"/>
      <c r="R202" s="12"/>
      <c r="S202" s="12"/>
      <c r="T202" s="12"/>
      <c r="U202" s="12"/>
    </row>
    <row r="203" spans="1:21" ht="12.75">
      <c r="A203" s="12"/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2"/>
      <c r="M203" s="12"/>
      <c r="N203" s="12"/>
      <c r="O203" s="12"/>
      <c r="P203" s="12"/>
      <c r="Q203" s="12"/>
      <c r="R203" s="12"/>
      <c r="S203" s="12"/>
      <c r="T203" s="12"/>
      <c r="U203" s="12"/>
    </row>
    <row r="204" spans="1:21" ht="12.75">
      <c r="A204" s="12"/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2"/>
      <c r="M204" s="12"/>
      <c r="N204" s="12"/>
      <c r="O204" s="12"/>
      <c r="P204" s="12"/>
      <c r="Q204" s="12"/>
      <c r="R204" s="12"/>
      <c r="S204" s="12"/>
      <c r="T204" s="12"/>
      <c r="U204" s="12"/>
    </row>
    <row r="205" spans="1:21" ht="12.75">
      <c r="A205" s="12"/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12"/>
      <c r="M205" s="12"/>
      <c r="N205" s="12"/>
      <c r="O205" s="12"/>
      <c r="P205" s="12"/>
      <c r="Q205" s="12"/>
      <c r="R205" s="12"/>
      <c r="S205" s="12"/>
      <c r="T205" s="12"/>
      <c r="U205" s="12"/>
    </row>
    <row r="206" spans="1:21" ht="12.75">
      <c r="A206" s="12"/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2"/>
      <c r="M206" s="12"/>
      <c r="N206" s="12"/>
      <c r="O206" s="12"/>
      <c r="P206" s="12"/>
      <c r="Q206" s="12"/>
      <c r="R206" s="12"/>
      <c r="S206" s="12"/>
      <c r="T206" s="12"/>
      <c r="U206" s="12"/>
    </row>
    <row r="207" spans="1:21" ht="12.75">
      <c r="A207" s="12"/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2"/>
      <c r="M207" s="12"/>
      <c r="N207" s="12"/>
      <c r="O207" s="12"/>
      <c r="P207" s="12"/>
      <c r="Q207" s="12"/>
      <c r="R207" s="12"/>
      <c r="S207" s="12"/>
      <c r="T207" s="12"/>
      <c r="U207" s="12"/>
    </row>
    <row r="208" spans="1:21" ht="12.75">
      <c r="A208" s="12"/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2"/>
      <c r="M208" s="12"/>
      <c r="N208" s="12"/>
      <c r="O208" s="12"/>
      <c r="P208" s="12"/>
      <c r="Q208" s="12"/>
      <c r="R208" s="12"/>
      <c r="S208" s="12"/>
      <c r="T208" s="12"/>
      <c r="U208" s="12"/>
    </row>
    <row r="209" spans="2:11" ht="12.75">
      <c r="B209" s="43"/>
      <c r="C209" s="43"/>
      <c r="D209" s="43"/>
      <c r="E209" s="43"/>
      <c r="F209" s="43"/>
      <c r="G209" s="43"/>
      <c r="H209" s="43"/>
      <c r="I209" s="43"/>
      <c r="J209" s="43"/>
      <c r="K209" s="43"/>
    </row>
    <row r="210" spans="2:11" ht="12.75">
      <c r="B210" s="43"/>
      <c r="C210" s="43"/>
      <c r="D210" s="43"/>
      <c r="E210" s="43"/>
      <c r="F210" s="43"/>
      <c r="G210" s="43"/>
      <c r="H210" s="43"/>
      <c r="I210" s="43"/>
      <c r="J210" s="43"/>
      <c r="K210" s="43"/>
    </row>
    <row r="211" spans="2:11" ht="12.75">
      <c r="B211" s="43"/>
      <c r="C211" s="43"/>
      <c r="D211" s="43"/>
      <c r="E211" s="43"/>
      <c r="F211" s="43"/>
      <c r="G211" s="43"/>
      <c r="H211" s="43"/>
      <c r="I211" s="43"/>
      <c r="J211" s="43"/>
      <c r="K211" s="43"/>
    </row>
    <row r="212" spans="2:11" ht="12.75">
      <c r="B212" s="43"/>
      <c r="C212" s="43"/>
      <c r="D212" s="43"/>
      <c r="E212" s="43"/>
      <c r="F212" s="43"/>
      <c r="G212" s="43"/>
      <c r="H212" s="43"/>
      <c r="I212" s="43"/>
      <c r="J212" s="43"/>
      <c r="K212" s="43"/>
    </row>
    <row r="213" spans="2:11" ht="12.75">
      <c r="B213" s="43"/>
      <c r="C213" s="43"/>
      <c r="D213" s="43"/>
      <c r="E213" s="43"/>
      <c r="F213" s="43"/>
      <c r="G213" s="43"/>
      <c r="H213" s="43"/>
      <c r="I213" s="43"/>
      <c r="J213" s="43"/>
      <c r="K213" s="43"/>
    </row>
    <row r="214" spans="2:11" ht="12.75">
      <c r="B214" s="43"/>
      <c r="C214" s="43"/>
      <c r="D214" s="43"/>
      <c r="E214" s="43"/>
      <c r="F214" s="43"/>
      <c r="G214" s="43"/>
      <c r="H214" s="43"/>
      <c r="I214" s="43"/>
      <c r="J214" s="43"/>
      <c r="K214" s="43"/>
    </row>
    <row r="215" spans="2:11" ht="12.75">
      <c r="B215" s="43"/>
      <c r="C215" s="43"/>
      <c r="D215" s="43"/>
      <c r="E215" s="43"/>
      <c r="F215" s="43"/>
      <c r="G215" s="43"/>
      <c r="H215" s="43"/>
      <c r="I215" s="43"/>
      <c r="J215" s="43"/>
      <c r="K215" s="43"/>
    </row>
    <row r="216" spans="2:11" ht="12.75">
      <c r="B216" s="43"/>
      <c r="C216" s="43"/>
      <c r="D216" s="43"/>
      <c r="E216" s="43"/>
      <c r="F216" s="43"/>
      <c r="G216" s="43"/>
      <c r="H216" s="43"/>
      <c r="I216" s="43"/>
      <c r="J216" s="43"/>
      <c r="K216" s="43"/>
    </row>
    <row r="217" spans="2:11" ht="12.75">
      <c r="B217" s="43"/>
      <c r="C217" s="43"/>
      <c r="D217" s="43"/>
      <c r="E217" s="43"/>
      <c r="F217" s="43"/>
      <c r="G217" s="43"/>
      <c r="H217" s="43"/>
      <c r="I217" s="43"/>
      <c r="J217" s="43"/>
      <c r="K217" s="43"/>
    </row>
    <row r="218" spans="2:11" ht="12.75">
      <c r="B218" s="43"/>
      <c r="C218" s="43"/>
      <c r="D218" s="43"/>
      <c r="E218" s="43"/>
      <c r="F218" s="43"/>
      <c r="G218" s="43"/>
      <c r="H218" s="43"/>
      <c r="I218" s="43"/>
      <c r="J218" s="43"/>
      <c r="K218" s="43"/>
    </row>
    <row r="219" spans="2:11" ht="12.75">
      <c r="B219" s="43"/>
      <c r="C219" s="43"/>
      <c r="D219" s="43"/>
      <c r="E219" s="43"/>
      <c r="F219" s="43"/>
      <c r="G219" s="43"/>
      <c r="H219" s="43"/>
      <c r="I219" s="43"/>
      <c r="J219" s="43"/>
      <c r="K219" s="43"/>
    </row>
    <row r="220" spans="2:11" ht="12.75">
      <c r="B220" s="43"/>
      <c r="C220" s="43"/>
      <c r="D220" s="43"/>
      <c r="E220" s="43"/>
      <c r="F220" s="43"/>
      <c r="G220" s="43"/>
      <c r="H220" s="43"/>
      <c r="I220" s="43"/>
      <c r="J220" s="43"/>
      <c r="K220" s="43"/>
    </row>
    <row r="221" spans="2:11" ht="12.75">
      <c r="B221" s="43"/>
      <c r="C221" s="43"/>
      <c r="D221" s="43"/>
      <c r="E221" s="43"/>
      <c r="F221" s="43"/>
      <c r="G221" s="43"/>
      <c r="H221" s="43"/>
      <c r="I221" s="43"/>
      <c r="J221" s="43"/>
      <c r="K221" s="43"/>
    </row>
    <row r="222" spans="2:11" ht="12.75">
      <c r="B222" s="43"/>
      <c r="C222" s="43"/>
      <c r="D222" s="43"/>
      <c r="E222" s="43"/>
      <c r="F222" s="43"/>
      <c r="G222" s="43"/>
      <c r="H222" s="43"/>
      <c r="I222" s="43"/>
      <c r="J222" s="43"/>
      <c r="K222" s="43"/>
    </row>
    <row r="223" spans="2:11" ht="12.75">
      <c r="B223" s="43"/>
      <c r="C223" s="43"/>
      <c r="D223" s="43"/>
      <c r="E223" s="43"/>
      <c r="F223" s="43"/>
      <c r="G223" s="43"/>
      <c r="H223" s="43"/>
      <c r="I223" s="43"/>
      <c r="J223" s="43"/>
      <c r="K223" s="43"/>
    </row>
    <row r="224" spans="2:11" ht="12.75">
      <c r="B224" s="43"/>
      <c r="C224" s="43"/>
      <c r="D224" s="43"/>
      <c r="E224" s="43"/>
      <c r="F224" s="43"/>
      <c r="G224" s="43"/>
      <c r="H224" s="43"/>
      <c r="I224" s="43"/>
      <c r="J224" s="43"/>
      <c r="K224" s="43"/>
    </row>
    <row r="225" spans="2:11" ht="12.75">
      <c r="B225" s="43"/>
      <c r="C225" s="43"/>
      <c r="D225" s="43"/>
      <c r="E225" s="43"/>
      <c r="F225" s="43"/>
      <c r="G225" s="43"/>
      <c r="H225" s="43"/>
      <c r="I225" s="43"/>
      <c r="J225" s="43"/>
      <c r="K225" s="43"/>
    </row>
    <row r="226" spans="2:11" ht="12.75">
      <c r="B226" s="43"/>
      <c r="C226" s="43"/>
      <c r="D226" s="43"/>
      <c r="E226" s="43"/>
      <c r="F226" s="43"/>
      <c r="G226" s="43"/>
      <c r="H226" s="43"/>
      <c r="I226" s="43"/>
      <c r="J226" s="43"/>
      <c r="K226" s="43"/>
    </row>
    <row r="227" spans="2:11" ht="12.75">
      <c r="B227" s="43"/>
      <c r="C227" s="43"/>
      <c r="D227" s="43"/>
      <c r="E227" s="43"/>
      <c r="F227" s="43"/>
      <c r="G227" s="43"/>
      <c r="H227" s="43"/>
      <c r="I227" s="43"/>
      <c r="J227" s="43"/>
      <c r="K227" s="43"/>
    </row>
    <row r="228" spans="2:11" ht="12.75">
      <c r="B228" s="43"/>
      <c r="C228" s="43"/>
      <c r="D228" s="43"/>
      <c r="E228" s="43"/>
      <c r="F228" s="43"/>
      <c r="G228" s="43"/>
      <c r="H228" s="43"/>
      <c r="I228" s="43"/>
      <c r="J228" s="43"/>
      <c r="K228" s="43"/>
    </row>
    <row r="229" spans="2:11" ht="12.75">
      <c r="B229" s="43"/>
      <c r="C229" s="43"/>
      <c r="D229" s="43"/>
      <c r="E229" s="43"/>
      <c r="F229" s="43"/>
      <c r="G229" s="43"/>
      <c r="H229" s="43"/>
      <c r="I229" s="43"/>
      <c r="J229" s="43"/>
      <c r="K229" s="43"/>
    </row>
    <row r="230" spans="2:11" ht="12.75">
      <c r="B230" s="43"/>
      <c r="C230" s="43"/>
      <c r="D230" s="43"/>
      <c r="E230" s="43"/>
      <c r="F230" s="43"/>
      <c r="G230" s="43"/>
      <c r="H230" s="43"/>
      <c r="I230" s="43"/>
      <c r="J230" s="43"/>
      <c r="K230" s="43"/>
    </row>
    <row r="231" spans="2:11" ht="12.75">
      <c r="B231" s="43"/>
      <c r="C231" s="43"/>
      <c r="D231" s="43"/>
      <c r="E231" s="43"/>
      <c r="F231" s="43"/>
      <c r="G231" s="43"/>
      <c r="H231" s="43"/>
      <c r="I231" s="43"/>
      <c r="J231" s="43"/>
      <c r="K231" s="43"/>
    </row>
    <row r="232" spans="2:11" ht="12.75">
      <c r="B232" s="43"/>
      <c r="C232" s="43"/>
      <c r="D232" s="43"/>
      <c r="E232" s="43"/>
      <c r="F232" s="43"/>
      <c r="G232" s="43"/>
      <c r="H232" s="43"/>
      <c r="I232" s="43"/>
      <c r="J232" s="43"/>
      <c r="K232" s="43"/>
    </row>
    <row r="233" spans="2:11" ht="12.75">
      <c r="B233" s="43"/>
      <c r="C233" s="43"/>
      <c r="D233" s="43"/>
      <c r="E233" s="43"/>
      <c r="F233" s="43"/>
      <c r="G233" s="43"/>
      <c r="H233" s="43"/>
      <c r="I233" s="43"/>
      <c r="J233" s="43"/>
      <c r="K233" s="43"/>
    </row>
    <row r="234" spans="2:11" ht="12.75">
      <c r="B234" s="43"/>
      <c r="C234" s="43"/>
      <c r="D234" s="43"/>
      <c r="E234" s="43"/>
      <c r="F234" s="43"/>
      <c r="G234" s="43"/>
      <c r="H234" s="43"/>
      <c r="I234" s="43"/>
      <c r="J234" s="43"/>
      <c r="K234" s="43"/>
    </row>
    <row r="235" spans="2:11" ht="12.75">
      <c r="B235" s="43"/>
      <c r="C235" s="43"/>
      <c r="D235" s="43"/>
      <c r="E235" s="43"/>
      <c r="F235" s="43"/>
      <c r="G235" s="43"/>
      <c r="H235" s="43"/>
      <c r="I235" s="43"/>
      <c r="J235" s="43"/>
      <c r="K235" s="43"/>
    </row>
    <row r="236" spans="2:11" ht="12.75">
      <c r="B236" s="43"/>
      <c r="C236" s="43"/>
      <c r="D236" s="43"/>
      <c r="E236" s="43"/>
      <c r="F236" s="43"/>
      <c r="G236" s="43"/>
      <c r="H236" s="43"/>
      <c r="I236" s="43"/>
      <c r="J236" s="43"/>
      <c r="K236" s="43"/>
    </row>
    <row r="237" spans="2:11" ht="12.75">
      <c r="B237" s="43"/>
      <c r="C237" s="43"/>
      <c r="D237" s="43"/>
      <c r="E237" s="43"/>
      <c r="F237" s="43"/>
      <c r="G237" s="43"/>
      <c r="H237" s="43"/>
      <c r="I237" s="43"/>
      <c r="J237" s="43"/>
      <c r="K237" s="43"/>
    </row>
    <row r="238" spans="2:11" ht="12.75">
      <c r="B238" s="43"/>
      <c r="C238" s="43"/>
      <c r="D238" s="43"/>
      <c r="E238" s="43"/>
      <c r="F238" s="43"/>
      <c r="G238" s="43"/>
      <c r="H238" s="43"/>
      <c r="I238" s="43"/>
      <c r="J238" s="43"/>
      <c r="K238" s="43"/>
    </row>
    <row r="239" spans="2:11" ht="12.75">
      <c r="B239" s="43"/>
      <c r="C239" s="43"/>
      <c r="D239" s="43"/>
      <c r="E239" s="43"/>
      <c r="F239" s="43"/>
      <c r="G239" s="43"/>
      <c r="H239" s="43"/>
      <c r="I239" s="43"/>
      <c r="J239" s="43"/>
      <c r="K239" s="43"/>
    </row>
    <row r="240" spans="2:11" ht="12.75">
      <c r="B240" s="43"/>
      <c r="C240" s="43"/>
      <c r="D240" s="43"/>
      <c r="E240" s="43"/>
      <c r="F240" s="43"/>
      <c r="G240" s="43"/>
      <c r="H240" s="43"/>
      <c r="I240" s="43"/>
      <c r="J240" s="43"/>
      <c r="K240" s="43"/>
    </row>
    <row r="241" spans="2:11" ht="12.75">
      <c r="B241" s="43"/>
      <c r="C241" s="43"/>
      <c r="D241" s="43"/>
      <c r="E241" s="43"/>
      <c r="F241" s="43"/>
      <c r="G241" s="43"/>
      <c r="H241" s="43"/>
      <c r="I241" s="43"/>
      <c r="J241" s="43"/>
      <c r="K241" s="43"/>
    </row>
    <row r="242" spans="2:11" ht="12.75">
      <c r="B242" s="43"/>
      <c r="C242" s="43"/>
      <c r="D242" s="43"/>
      <c r="E242" s="43"/>
      <c r="F242" s="43"/>
      <c r="G242" s="43"/>
      <c r="H242" s="43"/>
      <c r="I242" s="43"/>
      <c r="J242" s="43"/>
      <c r="K242" s="43"/>
    </row>
    <row r="243" spans="2:11" ht="12.75">
      <c r="B243" s="43"/>
      <c r="C243" s="43"/>
      <c r="D243" s="43"/>
      <c r="E243" s="43"/>
      <c r="F243" s="43"/>
      <c r="G243" s="43"/>
      <c r="H243" s="43"/>
      <c r="I243" s="43"/>
      <c r="J243" s="43"/>
      <c r="K243" s="43"/>
    </row>
    <row r="244" spans="2:11" ht="12.75">
      <c r="B244" s="43"/>
      <c r="C244" s="43"/>
      <c r="D244" s="43"/>
      <c r="E244" s="43"/>
      <c r="F244" s="43"/>
      <c r="G244" s="43"/>
      <c r="H244" s="43"/>
      <c r="I244" s="43"/>
      <c r="J244" s="43"/>
      <c r="K244" s="43"/>
    </row>
    <row r="245" spans="2:11" ht="12.75">
      <c r="B245" s="43"/>
      <c r="C245" s="43"/>
      <c r="D245" s="43"/>
      <c r="E245" s="43"/>
      <c r="F245" s="43"/>
      <c r="G245" s="43"/>
      <c r="H245" s="43"/>
      <c r="I245" s="43"/>
      <c r="J245" s="43"/>
      <c r="K245" s="43"/>
    </row>
    <row r="246" spans="2:11" ht="12.75">
      <c r="B246" s="43"/>
      <c r="C246" s="43"/>
      <c r="D246" s="43"/>
      <c r="E246" s="43"/>
      <c r="F246" s="43"/>
      <c r="G246" s="43"/>
      <c r="H246" s="43"/>
      <c r="I246" s="43"/>
      <c r="J246" s="43"/>
      <c r="K246" s="43"/>
    </row>
    <row r="247" spans="2:11" ht="12.75">
      <c r="B247" s="43"/>
      <c r="C247" s="43"/>
      <c r="D247" s="43"/>
      <c r="E247" s="43"/>
      <c r="F247" s="43"/>
      <c r="G247" s="43"/>
      <c r="H247" s="43"/>
      <c r="I247" s="43"/>
      <c r="J247" s="43"/>
      <c r="K247" s="43"/>
    </row>
    <row r="248" spans="2:11" ht="12.75">
      <c r="B248" s="43"/>
      <c r="C248" s="43"/>
      <c r="D248" s="43"/>
      <c r="E248" s="43"/>
      <c r="F248" s="43"/>
      <c r="G248" s="43"/>
      <c r="H248" s="43"/>
      <c r="I248" s="43"/>
      <c r="J248" s="43"/>
      <c r="K248" s="43"/>
    </row>
    <row r="249" spans="2:11" ht="12.75">
      <c r="B249" s="43"/>
      <c r="C249" s="43"/>
      <c r="D249" s="43"/>
      <c r="E249" s="43"/>
      <c r="F249" s="43"/>
      <c r="G249" s="43"/>
      <c r="H249" s="43"/>
      <c r="I249" s="43"/>
      <c r="J249" s="43"/>
      <c r="K249" s="43"/>
    </row>
    <row r="250" spans="2:11" ht="12.75">
      <c r="B250" s="43"/>
      <c r="C250" s="43"/>
      <c r="D250" s="43"/>
      <c r="E250" s="43"/>
      <c r="F250" s="43"/>
      <c r="G250" s="43"/>
      <c r="H250" s="43"/>
      <c r="I250" s="43"/>
      <c r="J250" s="43"/>
      <c r="K250" s="43"/>
    </row>
    <row r="251" spans="2:11" ht="12.75">
      <c r="B251" s="43"/>
      <c r="C251" s="43"/>
      <c r="D251" s="43"/>
      <c r="E251" s="43"/>
      <c r="F251" s="43"/>
      <c r="G251" s="43"/>
      <c r="H251" s="43"/>
      <c r="I251" s="43"/>
      <c r="J251" s="43"/>
      <c r="K251" s="43"/>
    </row>
    <row r="252" spans="2:11" ht="12.75">
      <c r="B252" s="43"/>
      <c r="C252" s="43"/>
      <c r="D252" s="43"/>
      <c r="E252" s="43"/>
      <c r="F252" s="43"/>
      <c r="G252" s="43"/>
      <c r="H252" s="43"/>
      <c r="I252" s="43"/>
      <c r="J252" s="43"/>
      <c r="K252" s="43"/>
    </row>
    <row r="253" spans="2:11" ht="12.75">
      <c r="B253" s="43"/>
      <c r="C253" s="43"/>
      <c r="D253" s="43"/>
      <c r="E253" s="43"/>
      <c r="F253" s="43"/>
      <c r="G253" s="43"/>
      <c r="H253" s="43"/>
      <c r="I253" s="43"/>
      <c r="J253" s="43"/>
      <c r="K253" s="43"/>
    </row>
    <row r="254" spans="2:11" ht="12.75">
      <c r="B254" s="43"/>
      <c r="C254" s="43"/>
      <c r="D254" s="43"/>
      <c r="E254" s="43"/>
      <c r="F254" s="43"/>
      <c r="G254" s="43"/>
      <c r="H254" s="43"/>
      <c r="I254" s="43"/>
      <c r="J254" s="43"/>
      <c r="K254" s="43"/>
    </row>
    <row r="255" spans="2:11" ht="12.75">
      <c r="B255" s="43"/>
      <c r="C255" s="43"/>
      <c r="D255" s="43"/>
      <c r="E255" s="43"/>
      <c r="F255" s="43"/>
      <c r="G255" s="43"/>
      <c r="H255" s="43"/>
      <c r="I255" s="43"/>
      <c r="J255" s="43"/>
      <c r="K255" s="43"/>
    </row>
    <row r="256" spans="2:11" ht="12.75">
      <c r="B256" s="43"/>
      <c r="C256" s="43"/>
      <c r="D256" s="43"/>
      <c r="E256" s="43"/>
      <c r="F256" s="43"/>
      <c r="G256" s="43"/>
      <c r="H256" s="43"/>
      <c r="I256" s="43"/>
      <c r="J256" s="43"/>
      <c r="K256" s="43"/>
    </row>
    <row r="257" spans="2:11" ht="12.75">
      <c r="B257" s="43"/>
      <c r="C257" s="43"/>
      <c r="D257" s="43"/>
      <c r="E257" s="43"/>
      <c r="F257" s="43"/>
      <c r="G257" s="43"/>
      <c r="H257" s="43"/>
      <c r="I257" s="43"/>
      <c r="J257" s="43"/>
      <c r="K257" s="43"/>
    </row>
    <row r="258" spans="2:11" ht="12.75">
      <c r="B258" s="43"/>
      <c r="C258" s="43"/>
      <c r="D258" s="43"/>
      <c r="E258" s="43"/>
      <c r="F258" s="43"/>
      <c r="G258" s="43"/>
      <c r="H258" s="43"/>
      <c r="I258" s="43"/>
      <c r="J258" s="43"/>
      <c r="K258" s="43"/>
    </row>
    <row r="259" spans="2:11" ht="12.75">
      <c r="B259" s="43"/>
      <c r="C259" s="43"/>
      <c r="D259" s="43"/>
      <c r="E259" s="43"/>
      <c r="F259" s="43"/>
      <c r="G259" s="43"/>
      <c r="H259" s="43"/>
      <c r="I259" s="43"/>
      <c r="J259" s="43"/>
      <c r="K259" s="43"/>
    </row>
    <row r="260" spans="2:11" ht="12.75">
      <c r="B260" s="43"/>
      <c r="C260" s="43"/>
      <c r="D260" s="43"/>
      <c r="E260" s="43"/>
      <c r="F260" s="43"/>
      <c r="G260" s="43"/>
      <c r="H260" s="43"/>
      <c r="I260" s="43"/>
      <c r="J260" s="43"/>
      <c r="K260" s="43"/>
    </row>
    <row r="261" spans="2:11" ht="12.75">
      <c r="B261" s="43"/>
      <c r="C261" s="43"/>
      <c r="D261" s="43"/>
      <c r="E261" s="43"/>
      <c r="F261" s="43"/>
      <c r="G261" s="43"/>
      <c r="H261" s="43"/>
      <c r="I261" s="43"/>
      <c r="J261" s="43"/>
      <c r="K261" s="43"/>
    </row>
    <row r="262" spans="2:11" ht="12.75">
      <c r="B262" s="43"/>
      <c r="C262" s="43"/>
      <c r="D262" s="43"/>
      <c r="E262" s="43"/>
      <c r="F262" s="43"/>
      <c r="G262" s="43"/>
      <c r="H262" s="43"/>
      <c r="I262" s="43"/>
      <c r="J262" s="43"/>
      <c r="K262" s="43"/>
    </row>
    <row r="263" spans="2:11" ht="12.75">
      <c r="B263" s="43"/>
      <c r="C263" s="43"/>
      <c r="D263" s="43"/>
      <c r="E263" s="43"/>
      <c r="F263" s="43"/>
      <c r="G263" s="43"/>
      <c r="H263" s="43"/>
      <c r="I263" s="43"/>
      <c r="J263" s="43"/>
      <c r="K263" s="43"/>
    </row>
    <row r="264" spans="2:11" ht="12.75">
      <c r="B264" s="43"/>
      <c r="C264" s="43"/>
      <c r="D264" s="43"/>
      <c r="E264" s="43"/>
      <c r="F264" s="43"/>
      <c r="G264" s="43"/>
      <c r="H264" s="43"/>
      <c r="I264" s="43"/>
      <c r="J264" s="43"/>
      <c r="K264" s="43"/>
    </row>
    <row r="265" spans="2:11" ht="12.75">
      <c r="B265" s="43"/>
      <c r="C265" s="43"/>
      <c r="D265" s="43"/>
      <c r="E265" s="43"/>
      <c r="F265" s="43"/>
      <c r="G265" s="43"/>
      <c r="H265" s="43"/>
      <c r="I265" s="43"/>
      <c r="J265" s="43"/>
      <c r="K265" s="43"/>
    </row>
    <row r="266" spans="2:11" ht="12.75">
      <c r="B266" s="43"/>
      <c r="C266" s="43"/>
      <c r="D266" s="43"/>
      <c r="E266" s="43"/>
      <c r="F266" s="43"/>
      <c r="G266" s="43"/>
      <c r="H266" s="43"/>
      <c r="I266" s="43"/>
      <c r="J266" s="43"/>
      <c r="K266" s="43"/>
    </row>
    <row r="267" spans="2:11" ht="12.75">
      <c r="B267" s="43"/>
      <c r="C267" s="43"/>
      <c r="D267" s="43"/>
      <c r="E267" s="43"/>
      <c r="F267" s="43"/>
      <c r="G267" s="43"/>
      <c r="H267" s="43"/>
      <c r="I267" s="43"/>
      <c r="J267" s="43"/>
      <c r="K267" s="43"/>
    </row>
    <row r="268" spans="2:11" ht="12.75">
      <c r="B268" s="43"/>
      <c r="C268" s="43"/>
      <c r="D268" s="43"/>
      <c r="E268" s="43"/>
      <c r="F268" s="43"/>
      <c r="G268" s="43"/>
      <c r="H268" s="43"/>
      <c r="I268" s="43"/>
      <c r="J268" s="43"/>
      <c r="K268" s="43"/>
    </row>
    <row r="269" spans="2:11" ht="12.75">
      <c r="B269" s="43"/>
      <c r="C269" s="43"/>
      <c r="D269" s="43"/>
      <c r="E269" s="43"/>
      <c r="F269" s="43"/>
      <c r="G269" s="43"/>
      <c r="H269" s="43"/>
      <c r="I269" s="43"/>
      <c r="J269" s="43"/>
      <c r="K269" s="43"/>
    </row>
    <row r="270" spans="2:11" ht="12.75">
      <c r="B270" s="43"/>
      <c r="C270" s="43"/>
      <c r="D270" s="43"/>
      <c r="E270" s="43"/>
      <c r="F270" s="43"/>
      <c r="G270" s="43"/>
      <c r="H270" s="43"/>
      <c r="I270" s="43"/>
      <c r="J270" s="43"/>
      <c r="K270" s="43"/>
    </row>
  </sheetData>
  <mergeCells count="27">
    <mergeCell ref="B29:J29"/>
    <mergeCell ref="B30:J30"/>
    <mergeCell ref="B31:J31"/>
    <mergeCell ref="B32:J32"/>
    <mergeCell ref="B40:J40"/>
    <mergeCell ref="B41:J41"/>
    <mergeCell ref="B42:J42"/>
    <mergeCell ref="B34:J34"/>
    <mergeCell ref="B35:J35"/>
    <mergeCell ref="B36:J36"/>
    <mergeCell ref="B37:J37"/>
    <mergeCell ref="B39:J39"/>
    <mergeCell ref="B26:J26"/>
    <mergeCell ref="B27:J27"/>
    <mergeCell ref="B19:J19"/>
    <mergeCell ref="B20:J20"/>
    <mergeCell ref="B21:J21"/>
    <mergeCell ref="B22:J22"/>
    <mergeCell ref="B24:J24"/>
    <mergeCell ref="B25:J25"/>
    <mergeCell ref="B17:K17"/>
    <mergeCell ref="A1:P1"/>
    <mergeCell ref="A2:P2"/>
    <mergeCell ref="A3:P3"/>
    <mergeCell ref="A4:P4"/>
    <mergeCell ref="A6:E6"/>
    <mergeCell ref="J11:L11"/>
  </mergeCells>
  <printOptions/>
  <pageMargins left="0.75" right="0.75" top="1" bottom="1" header="0" footer="0"/>
  <pageSetup horizontalDpi="600" verticalDpi="600" orientation="landscape" paperSize="9" scale="70" r:id="rId3"/>
  <legacyDrawing r:id="rId2"/>
  <oleObjects>
    <oleObject progId="" shapeId="1835335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AB273"/>
  <sheetViews>
    <sheetView tabSelected="1" workbookViewId="0" topLeftCell="A1">
      <selection activeCell="K63" sqref="K63"/>
    </sheetView>
  </sheetViews>
  <sheetFormatPr defaultColWidth="11.421875" defaultRowHeight="12.75"/>
  <cols>
    <col min="1" max="9" width="2.7109375" style="0" customWidth="1"/>
    <col min="10" max="10" width="9.28125" style="0" customWidth="1"/>
    <col min="11" max="11" width="15.140625" style="0" customWidth="1"/>
    <col min="12" max="12" width="13.57421875" style="0" customWidth="1"/>
    <col min="13" max="20" width="12.00390625" style="0" customWidth="1"/>
    <col min="21" max="21" width="15.57421875" style="0" customWidth="1"/>
    <col min="22" max="26" width="12.00390625" style="0" customWidth="1"/>
    <col min="27" max="16384" width="2.7109375" style="0" customWidth="1"/>
  </cols>
  <sheetData>
    <row r="1" spans="1:16" s="3" customFormat="1" ht="12.75" customHeight="1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</row>
    <row r="2" spans="1:16" s="3" customFormat="1" ht="12.75" customHeight="1">
      <c r="A2" s="70" t="s">
        <v>1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</row>
    <row r="3" spans="1:16" s="3" customFormat="1" ht="12.75" customHeight="1">
      <c r="A3" s="70" t="s">
        <v>2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</row>
    <row r="4" spans="1:16" s="3" customFormat="1" ht="12.75" customHeight="1">
      <c r="A4" s="70" t="s">
        <v>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</row>
    <row r="5" s="3" customFormat="1" ht="12"/>
    <row r="6" spans="1:21" s="3" customFormat="1" ht="12.75" customHeight="1">
      <c r="A6" s="71" t="s">
        <v>4</v>
      </c>
      <c r="B6" s="72"/>
      <c r="C6" s="72"/>
      <c r="D6" s="72"/>
      <c r="E6" s="73"/>
      <c r="F6" s="25"/>
      <c r="G6" s="26"/>
      <c r="H6" s="26"/>
      <c r="I6" s="27"/>
      <c r="J6" s="74" t="s">
        <v>198</v>
      </c>
      <c r="K6" s="28"/>
      <c r="L6" s="28"/>
      <c r="M6" s="27"/>
      <c r="N6" s="27"/>
      <c r="O6" s="27"/>
      <c r="P6" s="27"/>
      <c r="Q6" s="27"/>
      <c r="R6" s="27"/>
      <c r="S6" s="27"/>
      <c r="T6" s="27"/>
      <c r="U6" s="27"/>
    </row>
    <row r="7" spans="1:21" s="3" customFormat="1" ht="12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</row>
    <row r="8" spans="1:21" s="3" customFormat="1" ht="12">
      <c r="A8" s="27" t="s">
        <v>73</v>
      </c>
      <c r="B8" s="4" t="s">
        <v>5</v>
      </c>
      <c r="C8" s="5"/>
      <c r="D8" s="5"/>
      <c r="E8" s="5"/>
      <c r="F8" s="5"/>
      <c r="G8" s="5"/>
      <c r="H8" s="5"/>
      <c r="I8" s="5"/>
      <c r="J8" s="5" t="s">
        <v>150</v>
      </c>
      <c r="K8" s="5"/>
      <c r="L8" s="5"/>
      <c r="M8" s="5"/>
      <c r="N8" s="5"/>
      <c r="O8" s="5"/>
      <c r="P8" s="5"/>
      <c r="Q8" s="29"/>
      <c r="R8" s="27"/>
      <c r="S8" s="27"/>
      <c r="T8" s="27"/>
      <c r="U8" s="27"/>
    </row>
    <row r="9" spans="1:21" s="34" customFormat="1" ht="12">
      <c r="A9" s="30"/>
      <c r="B9" s="31" t="s">
        <v>124</v>
      </c>
      <c r="C9" s="32"/>
      <c r="D9" s="32"/>
      <c r="E9" s="32"/>
      <c r="F9" s="32"/>
      <c r="G9" s="32"/>
      <c r="H9" s="32"/>
      <c r="I9" s="32"/>
      <c r="J9" s="32" t="s">
        <v>136</v>
      </c>
      <c r="K9" s="32"/>
      <c r="L9" s="32"/>
      <c r="M9" s="32"/>
      <c r="N9" s="32"/>
      <c r="O9" s="32"/>
      <c r="P9" s="32"/>
      <c r="Q9" s="33"/>
      <c r="R9" s="30"/>
      <c r="S9" s="30"/>
      <c r="T9" s="30"/>
      <c r="U9" s="30"/>
    </row>
    <row r="10" spans="1:21" s="3" customFormat="1" ht="12">
      <c r="A10" s="27"/>
      <c r="B10" s="6" t="s">
        <v>6</v>
      </c>
      <c r="C10" s="7"/>
      <c r="D10" s="7"/>
      <c r="E10" s="7"/>
      <c r="F10" s="7"/>
      <c r="G10" s="7"/>
      <c r="H10" s="7"/>
      <c r="I10" s="7"/>
      <c r="J10" s="7" t="s">
        <v>197</v>
      </c>
      <c r="K10" s="7"/>
      <c r="L10" s="7"/>
      <c r="M10" s="7"/>
      <c r="N10" s="7"/>
      <c r="O10" s="7"/>
      <c r="P10" s="7"/>
      <c r="Q10" s="35"/>
      <c r="R10" s="27"/>
      <c r="S10" s="27"/>
      <c r="T10" s="27"/>
      <c r="U10" s="27"/>
    </row>
    <row r="11" spans="1:21" s="3" customFormat="1" ht="12">
      <c r="A11" s="27"/>
      <c r="B11" s="6" t="s">
        <v>126</v>
      </c>
      <c r="C11" s="7"/>
      <c r="D11" s="7"/>
      <c r="E11" s="7"/>
      <c r="F11" s="7"/>
      <c r="G11" s="7"/>
      <c r="H11" s="7"/>
      <c r="I11" s="7"/>
      <c r="J11" s="68" t="s">
        <v>127</v>
      </c>
      <c r="K11" s="69"/>
      <c r="L11" s="69"/>
      <c r="M11" s="7"/>
      <c r="N11" s="7"/>
      <c r="O11" s="7"/>
      <c r="P11" s="7"/>
      <c r="Q11" s="35"/>
      <c r="R11" s="27"/>
      <c r="S11" s="27"/>
      <c r="T11" s="27"/>
      <c r="U11" s="27"/>
    </row>
    <row r="12" spans="1:21" s="3" customFormat="1" ht="12">
      <c r="A12" s="27"/>
      <c r="B12" s="6" t="s">
        <v>7</v>
      </c>
      <c r="C12" s="7"/>
      <c r="D12" s="7"/>
      <c r="E12" s="7"/>
      <c r="F12" s="7"/>
      <c r="G12" s="7"/>
      <c r="H12" s="7"/>
      <c r="I12" s="7"/>
      <c r="J12" s="7" t="s">
        <v>151</v>
      </c>
      <c r="K12" s="7"/>
      <c r="L12" s="7"/>
      <c r="M12" s="7"/>
      <c r="N12" s="7"/>
      <c r="O12" s="7"/>
      <c r="P12" s="7"/>
      <c r="Q12" s="35"/>
      <c r="R12" s="27"/>
      <c r="S12" s="27"/>
      <c r="T12" s="27"/>
      <c r="U12" s="27"/>
    </row>
    <row r="13" spans="1:21" s="3" customFormat="1" ht="12">
      <c r="A13" s="27"/>
      <c r="B13" s="8" t="s">
        <v>8</v>
      </c>
      <c r="C13" s="9"/>
      <c r="D13" s="9"/>
      <c r="E13" s="9"/>
      <c r="F13" s="9"/>
      <c r="G13" s="9"/>
      <c r="H13" s="9"/>
      <c r="I13" s="9"/>
      <c r="J13" s="9" t="s">
        <v>129</v>
      </c>
      <c r="K13" s="9"/>
      <c r="L13" s="9"/>
      <c r="M13" s="9"/>
      <c r="N13" s="9"/>
      <c r="O13" s="9"/>
      <c r="P13" s="9"/>
      <c r="Q13" s="36"/>
      <c r="R13" s="27"/>
      <c r="S13" s="27"/>
      <c r="T13" s="27"/>
      <c r="U13" s="27"/>
    </row>
    <row r="14" spans="1:21" ht="12.7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37"/>
    </row>
    <row r="15" spans="1:21" ht="12.7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</row>
    <row r="16" spans="1:21" ht="41.25" customHeight="1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78" t="s">
        <v>209</v>
      </c>
      <c r="M16" s="78" t="s">
        <v>200</v>
      </c>
      <c r="N16" s="78" t="s">
        <v>201</v>
      </c>
      <c r="O16" s="78" t="s">
        <v>202</v>
      </c>
      <c r="P16" s="78" t="s">
        <v>203</v>
      </c>
      <c r="Q16" s="78" t="s">
        <v>204</v>
      </c>
      <c r="R16" s="78" t="s">
        <v>205</v>
      </c>
      <c r="S16" s="78" t="s">
        <v>206</v>
      </c>
      <c r="T16" s="78" t="s">
        <v>207</v>
      </c>
      <c r="U16" s="113" t="s">
        <v>208</v>
      </c>
    </row>
    <row r="17" spans="2:28" ht="12.75" customHeight="1">
      <c r="B17" s="75" t="s">
        <v>9</v>
      </c>
      <c r="C17" s="76"/>
      <c r="D17" s="76"/>
      <c r="E17" s="76"/>
      <c r="F17" s="76"/>
      <c r="G17" s="76"/>
      <c r="H17" s="76"/>
      <c r="I17" s="76"/>
      <c r="J17" s="76"/>
      <c r="K17" s="77"/>
      <c r="L17" s="80">
        <v>1101</v>
      </c>
      <c r="M17" s="80">
        <v>1102</v>
      </c>
      <c r="N17" s="80">
        <v>1103</v>
      </c>
      <c r="O17" s="80">
        <v>1104</v>
      </c>
      <c r="P17" s="80">
        <v>1105</v>
      </c>
      <c r="Q17" s="80">
        <v>1106</v>
      </c>
      <c r="R17" s="80">
        <v>1107</v>
      </c>
      <c r="S17" s="80">
        <v>1108</v>
      </c>
      <c r="T17" s="80">
        <v>1109</v>
      </c>
      <c r="U17" s="80">
        <v>11</v>
      </c>
      <c r="V17" s="45"/>
      <c r="W17" s="45"/>
      <c r="X17" s="45"/>
      <c r="Y17" s="44"/>
      <c r="Z17" s="46"/>
      <c r="AA17" s="19"/>
      <c r="AB17" s="19"/>
    </row>
    <row r="18" spans="1:28" ht="12.75" customHeight="1">
      <c r="A18" s="12"/>
      <c r="B18" s="41"/>
      <c r="C18" s="19"/>
      <c r="D18" s="19"/>
      <c r="E18" s="19"/>
      <c r="F18" s="19"/>
      <c r="G18" s="19"/>
      <c r="H18" s="19"/>
      <c r="I18" s="19"/>
      <c r="J18" s="19"/>
      <c r="K18" s="19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7"/>
      <c r="W18" s="47"/>
      <c r="X18" s="47"/>
      <c r="Y18" s="47"/>
      <c r="Z18" s="47"/>
      <c r="AA18" s="19"/>
      <c r="AB18" s="19"/>
    </row>
    <row r="19" spans="1:28" ht="12.75" customHeight="1">
      <c r="A19" s="12"/>
      <c r="B19" s="81" t="s">
        <v>152</v>
      </c>
      <c r="C19" s="81"/>
      <c r="D19" s="81"/>
      <c r="E19" s="81"/>
      <c r="F19" s="81"/>
      <c r="G19" s="81"/>
      <c r="H19" s="81"/>
      <c r="I19" s="81"/>
      <c r="J19" s="82"/>
      <c r="K19" s="83"/>
      <c r="L19" s="84"/>
      <c r="M19" s="84"/>
      <c r="N19" s="84"/>
      <c r="O19" s="84"/>
      <c r="P19" s="84"/>
      <c r="Q19" s="84"/>
      <c r="R19" s="84"/>
      <c r="S19" s="84"/>
      <c r="T19" s="84"/>
      <c r="U19" s="85"/>
      <c r="V19" s="47"/>
      <c r="W19" s="47"/>
      <c r="X19" s="47"/>
      <c r="Y19" s="47"/>
      <c r="Z19" s="19"/>
      <c r="AA19" s="19"/>
      <c r="AB19" s="19"/>
    </row>
    <row r="20" spans="1:28" s="14" customFormat="1" ht="12.75">
      <c r="A20" s="13"/>
      <c r="B20" s="86" t="s">
        <v>139</v>
      </c>
      <c r="C20" s="86"/>
      <c r="D20" s="86"/>
      <c r="E20" s="86"/>
      <c r="F20" s="86"/>
      <c r="G20" s="86"/>
      <c r="H20" s="86"/>
      <c r="I20" s="86"/>
      <c r="J20" s="86"/>
      <c r="K20" s="87" t="s">
        <v>153</v>
      </c>
      <c r="L20" s="88">
        <v>144</v>
      </c>
      <c r="M20" s="88">
        <v>20</v>
      </c>
      <c r="N20" s="88">
        <v>17</v>
      </c>
      <c r="O20" s="88">
        <v>7</v>
      </c>
      <c r="P20" s="88">
        <v>6</v>
      </c>
      <c r="Q20" s="88">
        <v>61</v>
      </c>
      <c r="R20" s="88">
        <v>114</v>
      </c>
      <c r="S20" s="88">
        <v>123</v>
      </c>
      <c r="T20" s="88">
        <v>20</v>
      </c>
      <c r="U20" s="88">
        <f>SUM(L20:T20)</f>
        <v>512</v>
      </c>
      <c r="V20" s="49"/>
      <c r="W20" s="49"/>
      <c r="X20" s="49"/>
      <c r="Y20" s="49"/>
      <c r="Z20" s="49"/>
      <c r="AA20" s="15"/>
      <c r="AB20" s="15"/>
    </row>
    <row r="21" spans="1:28" s="14" customFormat="1" ht="12.75">
      <c r="A21" s="13"/>
      <c r="B21" s="86" t="s">
        <v>154</v>
      </c>
      <c r="C21" s="86"/>
      <c r="D21" s="86"/>
      <c r="E21" s="86"/>
      <c r="F21" s="86"/>
      <c r="G21" s="86"/>
      <c r="H21" s="86"/>
      <c r="I21" s="86"/>
      <c r="J21" s="86"/>
      <c r="K21" s="87" t="s">
        <v>155</v>
      </c>
      <c r="L21" s="88">
        <v>797</v>
      </c>
      <c r="M21" s="88">
        <v>63</v>
      </c>
      <c r="N21" s="88">
        <v>201</v>
      </c>
      <c r="O21" s="88">
        <v>14</v>
      </c>
      <c r="P21" s="88">
        <v>16</v>
      </c>
      <c r="Q21" s="88">
        <v>676</v>
      </c>
      <c r="R21" s="88">
        <v>323</v>
      </c>
      <c r="S21" s="88">
        <v>342</v>
      </c>
      <c r="T21" s="88">
        <v>69</v>
      </c>
      <c r="U21" s="88">
        <f>SUM(L21:T21)</f>
        <v>2501</v>
      </c>
      <c r="V21" s="49"/>
      <c r="W21" s="49"/>
      <c r="X21" s="49"/>
      <c r="Y21" s="49"/>
      <c r="Z21" s="49"/>
      <c r="AA21" s="15"/>
      <c r="AB21" s="15"/>
    </row>
    <row r="22" spans="1:28" s="14" customFormat="1" ht="12.75">
      <c r="A22" s="13"/>
      <c r="B22" s="89"/>
      <c r="C22" s="90"/>
      <c r="D22" s="90"/>
      <c r="E22" s="90"/>
      <c r="F22" s="90"/>
      <c r="G22" s="90"/>
      <c r="H22" s="90"/>
      <c r="I22" s="90"/>
      <c r="J22" s="90"/>
      <c r="K22" s="90"/>
      <c r="L22" s="91"/>
      <c r="M22" s="91"/>
      <c r="N22" s="91"/>
      <c r="O22" s="91"/>
      <c r="P22" s="91"/>
      <c r="Q22" s="91"/>
      <c r="R22" s="91"/>
      <c r="S22" s="91"/>
      <c r="T22" s="91"/>
      <c r="U22" s="92"/>
      <c r="V22" s="50"/>
      <c r="W22" s="50"/>
      <c r="X22" s="50"/>
      <c r="Y22" s="50"/>
      <c r="Z22" s="56"/>
      <c r="AA22" s="15"/>
      <c r="AB22" s="15"/>
    </row>
    <row r="23" spans="1:28" s="14" customFormat="1" ht="12.75">
      <c r="A23" s="13"/>
      <c r="B23" s="81" t="s">
        <v>156</v>
      </c>
      <c r="C23" s="81"/>
      <c r="D23" s="81"/>
      <c r="E23" s="81"/>
      <c r="F23" s="81"/>
      <c r="G23" s="81"/>
      <c r="H23" s="81"/>
      <c r="I23" s="81"/>
      <c r="J23" s="82"/>
      <c r="K23" s="83"/>
      <c r="L23" s="93"/>
      <c r="M23" s="93"/>
      <c r="N23" s="93"/>
      <c r="O23" s="93"/>
      <c r="P23" s="93"/>
      <c r="Q23" s="93"/>
      <c r="R23" s="93"/>
      <c r="S23" s="93"/>
      <c r="T23" s="93"/>
      <c r="U23" s="94"/>
      <c r="V23" s="50"/>
      <c r="W23" s="50"/>
      <c r="X23" s="50"/>
      <c r="Y23" s="50"/>
      <c r="Z23" s="56"/>
      <c r="AA23" s="15"/>
      <c r="AB23" s="15"/>
    </row>
    <row r="24" spans="1:28" s="14" customFormat="1" ht="12.75">
      <c r="A24" s="13"/>
      <c r="B24" s="86" t="s">
        <v>139</v>
      </c>
      <c r="C24" s="86"/>
      <c r="D24" s="86"/>
      <c r="E24" s="86"/>
      <c r="F24" s="86"/>
      <c r="G24" s="86"/>
      <c r="H24" s="86"/>
      <c r="I24" s="86"/>
      <c r="J24" s="86"/>
      <c r="K24" s="87" t="s">
        <v>157</v>
      </c>
      <c r="L24" s="88">
        <v>1224</v>
      </c>
      <c r="M24" s="88">
        <v>244</v>
      </c>
      <c r="N24" s="88">
        <v>110</v>
      </c>
      <c r="O24" s="88">
        <v>69</v>
      </c>
      <c r="P24" s="88">
        <v>121</v>
      </c>
      <c r="Q24" s="88">
        <v>594</v>
      </c>
      <c r="R24" s="88">
        <v>607</v>
      </c>
      <c r="S24" s="88">
        <v>688</v>
      </c>
      <c r="T24" s="88">
        <v>196</v>
      </c>
      <c r="U24" s="88">
        <f>SUM(L24:T24)</f>
        <v>3853</v>
      </c>
      <c r="V24" s="49"/>
      <c r="W24" s="49"/>
      <c r="X24" s="49"/>
      <c r="Y24" s="49"/>
      <c r="Z24" s="49"/>
      <c r="AA24" s="15"/>
      <c r="AB24" s="15"/>
    </row>
    <row r="25" spans="1:28" s="14" customFormat="1" ht="14.25" customHeight="1">
      <c r="A25" s="13"/>
      <c r="B25" s="86" t="s">
        <v>154</v>
      </c>
      <c r="C25" s="86"/>
      <c r="D25" s="86"/>
      <c r="E25" s="86"/>
      <c r="F25" s="86"/>
      <c r="G25" s="86"/>
      <c r="H25" s="86"/>
      <c r="I25" s="86"/>
      <c r="J25" s="86"/>
      <c r="K25" s="87" t="s">
        <v>158</v>
      </c>
      <c r="L25" s="88">
        <v>2983</v>
      </c>
      <c r="M25" s="88">
        <v>648</v>
      </c>
      <c r="N25" s="88">
        <v>232</v>
      </c>
      <c r="O25" s="88">
        <v>121</v>
      </c>
      <c r="P25" s="88">
        <v>232</v>
      </c>
      <c r="Q25" s="88">
        <v>1344</v>
      </c>
      <c r="R25" s="88">
        <v>1465</v>
      </c>
      <c r="S25" s="88">
        <v>1351</v>
      </c>
      <c r="T25" s="88">
        <v>393</v>
      </c>
      <c r="U25" s="88">
        <f>SUM(L25:T25)</f>
        <v>8769</v>
      </c>
      <c r="V25" s="49"/>
      <c r="W25" s="49"/>
      <c r="X25" s="49"/>
      <c r="Y25" s="49"/>
      <c r="Z25" s="49"/>
      <c r="AA25" s="15"/>
      <c r="AB25" s="15"/>
    </row>
    <row r="26" spans="1:28" ht="12.75">
      <c r="A26" s="12"/>
      <c r="B26" s="89"/>
      <c r="C26" s="95"/>
      <c r="D26" s="95"/>
      <c r="E26" s="95"/>
      <c r="F26" s="95"/>
      <c r="G26" s="95"/>
      <c r="H26" s="95"/>
      <c r="I26" s="95"/>
      <c r="J26" s="95"/>
      <c r="K26" s="95"/>
      <c r="L26" s="91"/>
      <c r="M26" s="91"/>
      <c r="N26" s="91"/>
      <c r="O26" s="91"/>
      <c r="P26" s="91"/>
      <c r="Q26" s="91"/>
      <c r="R26" s="91"/>
      <c r="S26" s="91"/>
      <c r="T26" s="91"/>
      <c r="U26" s="92"/>
      <c r="V26" s="50"/>
      <c r="W26" s="50"/>
      <c r="X26" s="50"/>
      <c r="Y26" s="50"/>
      <c r="Z26" s="56"/>
      <c r="AA26" s="19"/>
      <c r="AB26" s="19"/>
    </row>
    <row r="27" spans="1:28" ht="12.75">
      <c r="A27" s="12"/>
      <c r="B27" s="81" t="s">
        <v>159</v>
      </c>
      <c r="C27" s="81"/>
      <c r="D27" s="81"/>
      <c r="E27" s="81"/>
      <c r="F27" s="81"/>
      <c r="G27" s="81"/>
      <c r="H27" s="81"/>
      <c r="I27" s="81"/>
      <c r="J27" s="82"/>
      <c r="K27" s="83"/>
      <c r="L27" s="93"/>
      <c r="M27" s="93"/>
      <c r="N27" s="93"/>
      <c r="O27" s="93"/>
      <c r="P27" s="93"/>
      <c r="Q27" s="93"/>
      <c r="R27" s="93"/>
      <c r="S27" s="93"/>
      <c r="T27" s="93"/>
      <c r="U27" s="94"/>
      <c r="V27" s="50"/>
      <c r="W27" s="50"/>
      <c r="X27" s="50"/>
      <c r="Y27" s="50"/>
      <c r="Z27" s="56"/>
      <c r="AA27" s="19"/>
      <c r="AB27" s="19"/>
    </row>
    <row r="28" spans="1:28" ht="12.75">
      <c r="A28" s="12"/>
      <c r="B28" s="86" t="s">
        <v>139</v>
      </c>
      <c r="C28" s="86"/>
      <c r="D28" s="86"/>
      <c r="E28" s="86"/>
      <c r="F28" s="86"/>
      <c r="G28" s="86"/>
      <c r="H28" s="86"/>
      <c r="I28" s="86"/>
      <c r="J28" s="86"/>
      <c r="K28" s="87" t="s">
        <v>160</v>
      </c>
      <c r="L28" s="88">
        <v>15</v>
      </c>
      <c r="M28" s="88">
        <v>0</v>
      </c>
      <c r="N28" s="88">
        <v>0</v>
      </c>
      <c r="O28" s="88">
        <v>2</v>
      </c>
      <c r="P28" s="88">
        <v>2</v>
      </c>
      <c r="Q28" s="88">
        <v>11</v>
      </c>
      <c r="R28" s="88">
        <v>6</v>
      </c>
      <c r="S28" s="88">
        <v>2</v>
      </c>
      <c r="T28" s="88">
        <v>2</v>
      </c>
      <c r="U28" s="88">
        <f>SUM(L28:T28)</f>
        <v>40</v>
      </c>
      <c r="V28" s="49"/>
      <c r="W28" s="58"/>
      <c r="X28" s="58"/>
      <c r="Y28" s="49"/>
      <c r="Z28" s="49"/>
      <c r="AA28" s="19"/>
      <c r="AB28" s="19"/>
    </row>
    <row r="29" spans="1:28" ht="12.75">
      <c r="A29" s="12"/>
      <c r="B29" s="86" t="s">
        <v>154</v>
      </c>
      <c r="C29" s="86"/>
      <c r="D29" s="86"/>
      <c r="E29" s="86"/>
      <c r="F29" s="86"/>
      <c r="G29" s="86"/>
      <c r="H29" s="86"/>
      <c r="I29" s="86"/>
      <c r="J29" s="86"/>
      <c r="K29" s="87" t="s">
        <v>161</v>
      </c>
      <c r="L29" s="88">
        <v>48</v>
      </c>
      <c r="M29" s="88">
        <v>0</v>
      </c>
      <c r="N29" s="88">
        <v>0</v>
      </c>
      <c r="O29" s="88">
        <v>5</v>
      </c>
      <c r="P29" s="88">
        <v>3</v>
      </c>
      <c r="Q29" s="88">
        <v>34</v>
      </c>
      <c r="R29" s="88">
        <v>26</v>
      </c>
      <c r="S29" s="88">
        <v>7</v>
      </c>
      <c r="T29" s="88">
        <v>3</v>
      </c>
      <c r="U29" s="88">
        <f>SUM(L29:T29)</f>
        <v>126</v>
      </c>
      <c r="V29" s="49"/>
      <c r="W29" s="58"/>
      <c r="X29" s="58"/>
      <c r="Y29" s="49"/>
      <c r="Z29" s="49"/>
      <c r="AA29" s="19"/>
      <c r="AB29" s="19"/>
    </row>
    <row r="30" spans="1:28" ht="12.75">
      <c r="A30" s="12"/>
      <c r="B30" s="89"/>
      <c r="C30" s="95"/>
      <c r="D30" s="95"/>
      <c r="E30" s="95"/>
      <c r="F30" s="95"/>
      <c r="G30" s="95"/>
      <c r="H30" s="95"/>
      <c r="I30" s="95"/>
      <c r="J30" s="95"/>
      <c r="K30" s="95"/>
      <c r="L30" s="91"/>
      <c r="M30" s="91"/>
      <c r="N30" s="91"/>
      <c r="O30" s="91"/>
      <c r="P30" s="91"/>
      <c r="Q30" s="91"/>
      <c r="R30" s="91"/>
      <c r="S30" s="91"/>
      <c r="T30" s="91"/>
      <c r="U30" s="92"/>
      <c r="V30" s="50"/>
      <c r="W30" s="50"/>
      <c r="X30" s="50"/>
      <c r="Y30" s="50"/>
      <c r="Z30" s="56"/>
      <c r="AA30" s="19"/>
      <c r="AB30" s="19"/>
    </row>
    <row r="31" spans="1:28" ht="12.75">
      <c r="A31" s="12"/>
      <c r="B31" s="81" t="s">
        <v>162</v>
      </c>
      <c r="C31" s="81"/>
      <c r="D31" s="81"/>
      <c r="E31" s="81"/>
      <c r="F31" s="81"/>
      <c r="G31" s="81"/>
      <c r="H31" s="81"/>
      <c r="I31" s="81"/>
      <c r="J31" s="82"/>
      <c r="K31" s="83"/>
      <c r="L31" s="93"/>
      <c r="M31" s="93"/>
      <c r="N31" s="93"/>
      <c r="O31" s="93"/>
      <c r="P31" s="93"/>
      <c r="Q31" s="93"/>
      <c r="R31" s="93"/>
      <c r="S31" s="93"/>
      <c r="T31" s="93"/>
      <c r="U31" s="94"/>
      <c r="V31" s="50"/>
      <c r="W31" s="50"/>
      <c r="X31" s="50"/>
      <c r="Y31" s="50"/>
      <c r="Z31" s="56"/>
      <c r="AA31" s="19"/>
      <c r="AB31" s="19"/>
    </row>
    <row r="32" spans="1:28" ht="12.75">
      <c r="A32" s="12"/>
      <c r="B32" s="86" t="s">
        <v>139</v>
      </c>
      <c r="C32" s="86"/>
      <c r="D32" s="86"/>
      <c r="E32" s="86"/>
      <c r="F32" s="86"/>
      <c r="G32" s="86"/>
      <c r="H32" s="86"/>
      <c r="I32" s="86"/>
      <c r="J32" s="86"/>
      <c r="K32" s="87" t="s">
        <v>163</v>
      </c>
      <c r="L32" s="88">
        <v>56</v>
      </c>
      <c r="M32" s="88">
        <v>7</v>
      </c>
      <c r="N32" s="88">
        <v>3</v>
      </c>
      <c r="O32" s="88">
        <v>1</v>
      </c>
      <c r="P32" s="88">
        <v>9</v>
      </c>
      <c r="Q32" s="88">
        <v>6</v>
      </c>
      <c r="R32" s="88">
        <v>46</v>
      </c>
      <c r="S32" s="88">
        <v>7</v>
      </c>
      <c r="T32" s="88">
        <v>3</v>
      </c>
      <c r="U32" s="88">
        <f>SUM(L32:T32)</f>
        <v>138</v>
      </c>
      <c r="V32" s="49"/>
      <c r="W32" s="58"/>
      <c r="X32" s="58"/>
      <c r="Y32" s="49"/>
      <c r="Z32" s="49"/>
      <c r="AA32" s="19"/>
      <c r="AB32" s="19"/>
    </row>
    <row r="33" spans="1:28" ht="12.75" customHeight="1">
      <c r="A33" s="12"/>
      <c r="B33" s="86" t="s">
        <v>154</v>
      </c>
      <c r="C33" s="86"/>
      <c r="D33" s="86"/>
      <c r="E33" s="86"/>
      <c r="F33" s="86"/>
      <c r="G33" s="86"/>
      <c r="H33" s="86"/>
      <c r="I33" s="86"/>
      <c r="J33" s="86"/>
      <c r="K33" s="87" t="s">
        <v>164</v>
      </c>
      <c r="L33" s="88">
        <v>233</v>
      </c>
      <c r="M33" s="88">
        <v>12</v>
      </c>
      <c r="N33" s="88">
        <v>5</v>
      </c>
      <c r="O33" s="88">
        <v>4</v>
      </c>
      <c r="P33" s="88">
        <v>55</v>
      </c>
      <c r="Q33" s="88">
        <v>8</v>
      </c>
      <c r="R33" s="88">
        <v>138</v>
      </c>
      <c r="S33" s="88">
        <v>15</v>
      </c>
      <c r="T33" s="88">
        <v>9</v>
      </c>
      <c r="U33" s="88">
        <f>SUM(L33:T33)</f>
        <v>479</v>
      </c>
      <c r="V33" s="49"/>
      <c r="W33" s="58"/>
      <c r="X33" s="58"/>
      <c r="Y33" s="49"/>
      <c r="Z33" s="49"/>
      <c r="AA33" s="19"/>
      <c r="AB33" s="19"/>
    </row>
    <row r="34" spans="1:28" ht="12.75">
      <c r="A34" s="12"/>
      <c r="B34" s="127"/>
      <c r="C34" s="128"/>
      <c r="D34" s="128"/>
      <c r="E34" s="128"/>
      <c r="F34" s="128"/>
      <c r="G34" s="128"/>
      <c r="H34" s="128"/>
      <c r="I34" s="128"/>
      <c r="J34" s="128"/>
      <c r="K34" s="128"/>
      <c r="L34" s="93"/>
      <c r="M34" s="93"/>
      <c r="N34" s="93"/>
      <c r="O34" s="93"/>
      <c r="P34" s="93"/>
      <c r="Q34" s="93"/>
      <c r="R34" s="93"/>
      <c r="S34" s="132"/>
      <c r="T34" s="93"/>
      <c r="U34" s="94"/>
      <c r="V34" s="50"/>
      <c r="W34" s="50"/>
      <c r="X34" s="50"/>
      <c r="Y34" s="50"/>
      <c r="Z34" s="56"/>
      <c r="AA34" s="19"/>
      <c r="AB34" s="19"/>
    </row>
    <row r="35" spans="1:28" ht="12.75">
      <c r="A35" s="12"/>
      <c r="B35" s="81" t="s">
        <v>165</v>
      </c>
      <c r="C35" s="81"/>
      <c r="D35" s="81"/>
      <c r="E35" s="81"/>
      <c r="F35" s="81"/>
      <c r="G35" s="81"/>
      <c r="H35" s="81"/>
      <c r="I35" s="81"/>
      <c r="J35" s="82"/>
      <c r="K35" s="83"/>
      <c r="L35" s="93"/>
      <c r="M35" s="93"/>
      <c r="N35" s="93"/>
      <c r="O35" s="93"/>
      <c r="P35" s="93"/>
      <c r="Q35" s="93"/>
      <c r="R35" s="93"/>
      <c r="S35" s="132"/>
      <c r="T35" s="93"/>
      <c r="U35" s="94"/>
      <c r="V35" s="50"/>
      <c r="W35" s="50"/>
      <c r="X35" s="50"/>
      <c r="Y35" s="50"/>
      <c r="Z35" s="56"/>
      <c r="AA35" s="19"/>
      <c r="AB35" s="19"/>
    </row>
    <row r="36" spans="1:28" ht="12.75">
      <c r="A36" s="12"/>
      <c r="B36" s="86" t="s">
        <v>139</v>
      </c>
      <c r="C36" s="86"/>
      <c r="D36" s="86"/>
      <c r="E36" s="86"/>
      <c r="F36" s="86"/>
      <c r="G36" s="86"/>
      <c r="H36" s="86"/>
      <c r="I36" s="86"/>
      <c r="J36" s="86"/>
      <c r="K36" s="87" t="s">
        <v>166</v>
      </c>
      <c r="L36" s="88">
        <v>12</v>
      </c>
      <c r="M36" s="88">
        <v>1</v>
      </c>
      <c r="N36" s="88">
        <v>0</v>
      </c>
      <c r="O36" s="88">
        <v>0</v>
      </c>
      <c r="P36" s="88">
        <v>0</v>
      </c>
      <c r="Q36" s="88">
        <v>4</v>
      </c>
      <c r="R36" s="88">
        <v>9</v>
      </c>
      <c r="S36" s="88">
        <v>3</v>
      </c>
      <c r="T36" s="88">
        <v>3</v>
      </c>
      <c r="U36" s="88">
        <f>SUM(L36:T36)</f>
        <v>32</v>
      </c>
      <c r="V36" s="58"/>
      <c r="W36" s="58"/>
      <c r="X36" s="58"/>
      <c r="Y36" s="49"/>
      <c r="Z36" s="49"/>
      <c r="AA36" s="19"/>
      <c r="AB36" s="19"/>
    </row>
    <row r="37" spans="1:28" ht="12.75" customHeight="1">
      <c r="A37" s="12"/>
      <c r="B37" s="86" t="s">
        <v>154</v>
      </c>
      <c r="C37" s="86"/>
      <c r="D37" s="86"/>
      <c r="E37" s="86"/>
      <c r="F37" s="86"/>
      <c r="G37" s="86"/>
      <c r="H37" s="86"/>
      <c r="I37" s="86"/>
      <c r="J37" s="86"/>
      <c r="K37" s="87" t="s">
        <v>167</v>
      </c>
      <c r="L37" s="88">
        <v>38</v>
      </c>
      <c r="M37" s="88">
        <v>2</v>
      </c>
      <c r="N37" s="88">
        <v>0</v>
      </c>
      <c r="O37" s="88">
        <v>0</v>
      </c>
      <c r="P37" s="88">
        <v>0</v>
      </c>
      <c r="Q37" s="88">
        <v>9</v>
      </c>
      <c r="R37" s="88">
        <v>19</v>
      </c>
      <c r="S37" s="88">
        <v>5</v>
      </c>
      <c r="T37" s="88">
        <v>3</v>
      </c>
      <c r="U37" s="88">
        <f>SUM(L37:T37)</f>
        <v>76</v>
      </c>
      <c r="V37" s="58"/>
      <c r="W37" s="58"/>
      <c r="X37" s="58"/>
      <c r="Y37" s="49"/>
      <c r="Z37" s="49"/>
      <c r="AA37" s="19"/>
      <c r="AB37" s="19"/>
    </row>
    <row r="38" spans="1:28" ht="12.75" customHeight="1">
      <c r="A38" s="12"/>
      <c r="B38" s="103"/>
      <c r="C38" s="133"/>
      <c r="D38" s="133"/>
      <c r="E38" s="133"/>
      <c r="F38" s="133"/>
      <c r="G38" s="133"/>
      <c r="H38" s="133"/>
      <c r="I38" s="133"/>
      <c r="J38" s="134"/>
      <c r="K38" s="103"/>
      <c r="L38" s="135"/>
      <c r="M38" s="135"/>
      <c r="N38" s="135"/>
      <c r="O38" s="135"/>
      <c r="P38" s="135"/>
      <c r="Q38" s="135"/>
      <c r="R38" s="135"/>
      <c r="S38" s="135"/>
      <c r="T38" s="135"/>
      <c r="U38" s="136"/>
      <c r="V38" s="49"/>
      <c r="W38" s="49"/>
      <c r="X38" s="49"/>
      <c r="Y38" s="49"/>
      <c r="Z38" s="49"/>
      <c r="AA38" s="19"/>
      <c r="AB38" s="19"/>
    </row>
    <row r="39" spans="1:28" ht="12.75">
      <c r="A39" s="12"/>
      <c r="B39" s="81" t="s">
        <v>168</v>
      </c>
      <c r="C39" s="81"/>
      <c r="D39" s="81"/>
      <c r="E39" s="81"/>
      <c r="F39" s="81"/>
      <c r="G39" s="81"/>
      <c r="H39" s="81"/>
      <c r="I39" s="81"/>
      <c r="J39" s="82"/>
      <c r="K39" s="83"/>
      <c r="L39" s="93"/>
      <c r="M39" s="93"/>
      <c r="N39" s="93"/>
      <c r="O39" s="93"/>
      <c r="P39" s="93"/>
      <c r="Q39" s="93"/>
      <c r="R39" s="93"/>
      <c r="S39" s="93"/>
      <c r="T39" s="93"/>
      <c r="U39" s="94"/>
      <c r="V39" s="50"/>
      <c r="W39" s="50"/>
      <c r="X39" s="50"/>
      <c r="Y39" s="50"/>
      <c r="Z39" s="56"/>
      <c r="AA39" s="19"/>
      <c r="AB39" s="19"/>
    </row>
    <row r="40" spans="1:28" ht="12.75">
      <c r="A40" s="12"/>
      <c r="B40" s="86" t="s">
        <v>139</v>
      </c>
      <c r="C40" s="86"/>
      <c r="D40" s="86"/>
      <c r="E40" s="86"/>
      <c r="F40" s="86"/>
      <c r="G40" s="86"/>
      <c r="H40" s="86"/>
      <c r="I40" s="86"/>
      <c r="J40" s="86"/>
      <c r="K40" s="87" t="s">
        <v>169</v>
      </c>
      <c r="L40" s="88">
        <v>189</v>
      </c>
      <c r="M40" s="88">
        <v>42</v>
      </c>
      <c r="N40" s="88">
        <v>36</v>
      </c>
      <c r="O40" s="88">
        <v>45</v>
      </c>
      <c r="P40" s="88">
        <v>85</v>
      </c>
      <c r="Q40" s="88">
        <v>68</v>
      </c>
      <c r="R40" s="88">
        <v>61</v>
      </c>
      <c r="S40" s="88">
        <v>56</v>
      </c>
      <c r="T40" s="88">
        <v>47</v>
      </c>
      <c r="U40" s="88">
        <f>SUM(L40:T40)</f>
        <v>629</v>
      </c>
      <c r="V40" s="49"/>
      <c r="W40" s="49"/>
      <c r="X40" s="49"/>
      <c r="Y40" s="49"/>
      <c r="Z40" s="49"/>
      <c r="AA40" s="19"/>
      <c r="AB40" s="19"/>
    </row>
    <row r="41" spans="1:28" ht="12.75">
      <c r="A41" s="12"/>
      <c r="B41" s="86" t="s">
        <v>154</v>
      </c>
      <c r="C41" s="86"/>
      <c r="D41" s="86"/>
      <c r="E41" s="86"/>
      <c r="F41" s="86"/>
      <c r="G41" s="86"/>
      <c r="H41" s="86"/>
      <c r="I41" s="86"/>
      <c r="J41" s="86"/>
      <c r="K41" s="87" t="s">
        <v>170</v>
      </c>
      <c r="L41" s="88">
        <v>613</v>
      </c>
      <c r="M41" s="88">
        <v>107</v>
      </c>
      <c r="N41" s="88">
        <v>114</v>
      </c>
      <c r="O41" s="88">
        <v>81</v>
      </c>
      <c r="P41" s="88">
        <v>250</v>
      </c>
      <c r="Q41" s="88">
        <v>176</v>
      </c>
      <c r="R41" s="88">
        <v>152</v>
      </c>
      <c r="S41" s="88">
        <v>176</v>
      </c>
      <c r="T41" s="88">
        <v>200</v>
      </c>
      <c r="U41" s="88">
        <f>SUM(L41:T41)</f>
        <v>1869</v>
      </c>
      <c r="V41" s="49"/>
      <c r="W41" s="49"/>
      <c r="X41" s="49"/>
      <c r="Y41" s="49"/>
      <c r="Z41" s="49"/>
      <c r="AA41" s="19"/>
      <c r="AB41" s="19"/>
    </row>
    <row r="42" spans="1:28" ht="12.75">
      <c r="A42" s="12"/>
      <c r="B42" s="103"/>
      <c r="C42" s="133"/>
      <c r="D42" s="133"/>
      <c r="E42" s="133"/>
      <c r="F42" s="133"/>
      <c r="G42" s="133"/>
      <c r="H42" s="133"/>
      <c r="I42" s="133"/>
      <c r="J42" s="134"/>
      <c r="K42" s="103"/>
      <c r="L42" s="135"/>
      <c r="M42" s="135"/>
      <c r="N42" s="135"/>
      <c r="O42" s="135"/>
      <c r="P42" s="135"/>
      <c r="Q42" s="135"/>
      <c r="R42" s="135"/>
      <c r="S42" s="135"/>
      <c r="T42" s="135"/>
      <c r="U42" s="136"/>
      <c r="V42" s="49"/>
      <c r="W42" s="49"/>
      <c r="X42" s="49"/>
      <c r="Y42" s="49"/>
      <c r="Z42" s="49"/>
      <c r="AA42" s="19"/>
      <c r="AB42" s="19"/>
    </row>
    <row r="43" spans="1:28" ht="13.5" customHeight="1">
      <c r="A43" s="12"/>
      <c r="B43" s="137" t="s">
        <v>136</v>
      </c>
      <c r="C43" s="138"/>
      <c r="D43" s="138"/>
      <c r="E43" s="138"/>
      <c r="F43" s="138"/>
      <c r="G43" s="138"/>
      <c r="H43" s="138"/>
      <c r="I43" s="138"/>
      <c r="J43" s="139"/>
      <c r="K43" s="103"/>
      <c r="L43" s="129"/>
      <c r="M43" s="130"/>
      <c r="N43" s="130"/>
      <c r="O43" s="130"/>
      <c r="P43" s="130"/>
      <c r="Q43" s="130"/>
      <c r="R43" s="130"/>
      <c r="S43" s="130"/>
      <c r="T43" s="130"/>
      <c r="U43" s="131"/>
      <c r="V43" s="52"/>
      <c r="W43" s="52"/>
      <c r="X43" s="52"/>
      <c r="Y43" s="52"/>
      <c r="Z43" s="52"/>
      <c r="AA43" s="19"/>
      <c r="AB43" s="19"/>
    </row>
    <row r="44" spans="1:28" ht="12.75" customHeight="1">
      <c r="A44" s="12"/>
      <c r="B44" s="140" t="s">
        <v>171</v>
      </c>
      <c r="C44" s="141"/>
      <c r="D44" s="141"/>
      <c r="E44" s="141"/>
      <c r="F44" s="141"/>
      <c r="G44" s="141"/>
      <c r="H44" s="141"/>
      <c r="I44" s="141"/>
      <c r="J44" s="142"/>
      <c r="K44" s="87" t="s">
        <v>172</v>
      </c>
      <c r="L44" s="88">
        <f>SUM(L20+L24+L28+L32+L36+L40)</f>
        <v>1640</v>
      </c>
      <c r="M44" s="88">
        <f aca="true" t="shared" si="0" ref="M44:U44">SUM(M20+M24+M28+M32+M36+M40)</f>
        <v>314</v>
      </c>
      <c r="N44" s="88">
        <f t="shared" si="0"/>
        <v>166</v>
      </c>
      <c r="O44" s="88">
        <f t="shared" si="0"/>
        <v>124</v>
      </c>
      <c r="P44" s="88">
        <f t="shared" si="0"/>
        <v>223</v>
      </c>
      <c r="Q44" s="88">
        <f t="shared" si="0"/>
        <v>744</v>
      </c>
      <c r="R44" s="88">
        <f t="shared" si="0"/>
        <v>843</v>
      </c>
      <c r="S44" s="88">
        <f t="shared" si="0"/>
        <v>879</v>
      </c>
      <c r="T44" s="88">
        <f t="shared" si="0"/>
        <v>271</v>
      </c>
      <c r="U44" s="88">
        <f t="shared" si="0"/>
        <v>5204</v>
      </c>
      <c r="V44" s="49"/>
      <c r="W44" s="49"/>
      <c r="X44" s="49"/>
      <c r="Y44" s="49"/>
      <c r="Z44" s="49"/>
      <c r="AA44" s="19"/>
      <c r="AB44" s="19"/>
    </row>
    <row r="45" spans="1:28" ht="13.5" customHeight="1">
      <c r="A45" s="12"/>
      <c r="B45" s="140" t="s">
        <v>173</v>
      </c>
      <c r="C45" s="141"/>
      <c r="D45" s="141"/>
      <c r="E45" s="141"/>
      <c r="F45" s="141"/>
      <c r="G45" s="141"/>
      <c r="H45" s="141"/>
      <c r="I45" s="141"/>
      <c r="J45" s="142"/>
      <c r="K45" s="87" t="s">
        <v>174</v>
      </c>
      <c r="L45" s="88">
        <f>SUM(L21+L25+L29+L33+L37+L41)</f>
        <v>4712</v>
      </c>
      <c r="M45" s="88">
        <f aca="true" t="shared" si="1" ref="M45:U45">SUM(M21+M25+M29+M33+M37+M41)</f>
        <v>832</v>
      </c>
      <c r="N45" s="88">
        <f t="shared" si="1"/>
        <v>552</v>
      </c>
      <c r="O45" s="88">
        <f t="shared" si="1"/>
        <v>225</v>
      </c>
      <c r="P45" s="88">
        <f t="shared" si="1"/>
        <v>556</v>
      </c>
      <c r="Q45" s="88">
        <f t="shared" si="1"/>
        <v>2247</v>
      </c>
      <c r="R45" s="88">
        <f t="shared" si="1"/>
        <v>2123</v>
      </c>
      <c r="S45" s="88">
        <f t="shared" si="1"/>
        <v>1896</v>
      </c>
      <c r="T45" s="88">
        <f t="shared" si="1"/>
        <v>677</v>
      </c>
      <c r="U45" s="88">
        <f t="shared" si="1"/>
        <v>13820</v>
      </c>
      <c r="V45" s="49"/>
      <c r="W45" s="49"/>
      <c r="X45" s="49"/>
      <c r="Y45" s="49"/>
      <c r="Z45" s="49"/>
      <c r="AA45" s="19"/>
      <c r="AB45" s="19"/>
    </row>
    <row r="46" spans="22:28" ht="12.75">
      <c r="V46" s="19"/>
      <c r="W46" s="19"/>
      <c r="X46" s="19"/>
      <c r="Y46" s="19"/>
      <c r="Z46" s="19"/>
      <c r="AA46" s="19"/>
      <c r="AB46" s="19"/>
    </row>
    <row r="47" spans="1:28" ht="12.75" customHeight="1">
      <c r="A47" s="12"/>
      <c r="B47" s="23"/>
      <c r="C47" s="19"/>
      <c r="D47" s="19"/>
      <c r="E47" s="19"/>
      <c r="F47" s="19"/>
      <c r="G47" s="19"/>
      <c r="H47" s="19"/>
      <c r="I47" s="19"/>
      <c r="J47" s="19"/>
      <c r="K47" s="19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54"/>
      <c r="W47" s="54"/>
      <c r="X47" s="54"/>
      <c r="Y47" s="54"/>
      <c r="Z47" s="54"/>
      <c r="AA47" s="19"/>
      <c r="AB47" s="19"/>
    </row>
    <row r="48" spans="1:28" ht="12.75" customHeight="1">
      <c r="A48" s="12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54"/>
      <c r="W48" s="54"/>
      <c r="X48" s="54"/>
      <c r="Y48" s="54"/>
      <c r="Z48" s="54"/>
      <c r="AA48" s="19"/>
      <c r="AB48" s="19"/>
    </row>
    <row r="49" spans="1:26" ht="12.75" customHeight="1">
      <c r="A49" s="12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2"/>
      <c r="W49" s="22"/>
      <c r="X49" s="22"/>
      <c r="Y49" s="22"/>
      <c r="Z49" s="22"/>
    </row>
    <row r="50" spans="1:26" ht="12.75">
      <c r="A50" s="12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2"/>
      <c r="W50" s="22"/>
      <c r="X50" s="22"/>
      <c r="Y50" s="22"/>
      <c r="Z50" s="22"/>
    </row>
    <row r="51" spans="1:26" ht="12.75">
      <c r="A51" s="12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2"/>
      <c r="W51" s="22"/>
      <c r="X51" s="22"/>
      <c r="Y51" s="22"/>
      <c r="Z51" s="22"/>
    </row>
    <row r="52" spans="1:26" ht="12.75">
      <c r="A52" s="12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2"/>
      <c r="W52" s="22"/>
      <c r="X52" s="22"/>
      <c r="Y52" s="22"/>
      <c r="Z52" s="22"/>
    </row>
    <row r="53" spans="1:26" ht="12.75">
      <c r="A53" s="12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2"/>
      <c r="W53" s="22"/>
      <c r="X53" s="22"/>
      <c r="Y53" s="22"/>
      <c r="Z53" s="22"/>
    </row>
    <row r="54" spans="1:26" ht="12.75">
      <c r="A54" s="12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2"/>
      <c r="W54" s="22"/>
      <c r="X54" s="22"/>
      <c r="Y54" s="22"/>
      <c r="Z54" s="22"/>
    </row>
    <row r="55" spans="1:26" ht="12.75">
      <c r="A55" s="12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2"/>
      <c r="W55" s="22"/>
      <c r="X55" s="22"/>
      <c r="Y55" s="22"/>
      <c r="Z55" s="22"/>
    </row>
    <row r="56" spans="1:26" ht="12.75">
      <c r="A56" s="12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2"/>
      <c r="W56" s="22"/>
      <c r="X56" s="22"/>
      <c r="Y56" s="22"/>
      <c r="Z56" s="22"/>
    </row>
    <row r="57" spans="1:26" ht="12.75">
      <c r="A57" s="12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2"/>
      <c r="W57" s="22"/>
      <c r="X57" s="22"/>
      <c r="Y57" s="22"/>
      <c r="Z57" s="22"/>
    </row>
    <row r="58" spans="1:26" ht="12.75">
      <c r="A58" s="12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2"/>
      <c r="W58" s="22"/>
      <c r="X58" s="22"/>
      <c r="Y58" s="22"/>
      <c r="Z58" s="22"/>
    </row>
    <row r="59" spans="1:26" ht="12.75">
      <c r="A59" s="12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2"/>
      <c r="W59" s="22"/>
      <c r="X59" s="22"/>
      <c r="Y59" s="22"/>
      <c r="Z59" s="22"/>
    </row>
    <row r="60" spans="1:26" ht="12.75">
      <c r="A60" s="12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2"/>
      <c r="W60" s="22"/>
      <c r="X60" s="22"/>
      <c r="Y60" s="22"/>
      <c r="Z60" s="22"/>
    </row>
    <row r="61" spans="1:26" ht="12.75">
      <c r="A61" s="12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2"/>
      <c r="W61" s="22"/>
      <c r="X61" s="22"/>
      <c r="Y61" s="22"/>
      <c r="Z61" s="22"/>
    </row>
    <row r="62" spans="1:26" ht="12.75">
      <c r="A62" s="12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2"/>
      <c r="W62" s="22"/>
      <c r="X62" s="22"/>
      <c r="Y62" s="22"/>
      <c r="Z62" s="22"/>
    </row>
    <row r="63" spans="1:26" ht="12.75">
      <c r="A63" s="12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2"/>
      <c r="W63" s="22"/>
      <c r="X63" s="22"/>
      <c r="Y63" s="22"/>
      <c r="Z63" s="22"/>
    </row>
    <row r="64" spans="1:26" ht="12.75">
      <c r="A64" s="12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2"/>
      <c r="W64" s="22"/>
      <c r="X64" s="22"/>
      <c r="Y64" s="22"/>
      <c r="Z64" s="22"/>
    </row>
    <row r="65" spans="1:26" ht="12.75">
      <c r="A65" s="12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2"/>
      <c r="W65" s="22"/>
      <c r="X65" s="22"/>
      <c r="Y65" s="22"/>
      <c r="Z65" s="22"/>
    </row>
    <row r="66" spans="1:26" ht="12.75">
      <c r="A66" s="12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2"/>
      <c r="W66" s="22"/>
      <c r="X66" s="22"/>
      <c r="Y66" s="22"/>
      <c r="Z66" s="22"/>
    </row>
    <row r="67" spans="1:21" ht="12.75">
      <c r="A67" s="12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2"/>
      <c r="M67" s="12"/>
      <c r="N67" s="12"/>
      <c r="O67" s="12"/>
      <c r="P67" s="12"/>
      <c r="Q67" s="12"/>
      <c r="R67" s="12"/>
      <c r="S67" s="12"/>
      <c r="T67" s="12"/>
      <c r="U67" s="12"/>
    </row>
    <row r="68" spans="1:21" ht="12.75">
      <c r="A68" s="12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2"/>
      <c r="M68" s="12"/>
      <c r="N68" s="12"/>
      <c r="O68" s="12"/>
      <c r="P68" s="12"/>
      <c r="Q68" s="12"/>
      <c r="R68" s="12"/>
      <c r="S68" s="12"/>
      <c r="T68" s="12"/>
      <c r="U68" s="12"/>
    </row>
    <row r="69" spans="1:21" ht="12.75">
      <c r="A69" s="12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2"/>
      <c r="M69" s="12"/>
      <c r="N69" s="12"/>
      <c r="O69" s="12"/>
      <c r="P69" s="12"/>
      <c r="Q69" s="12"/>
      <c r="R69" s="12"/>
      <c r="S69" s="12"/>
      <c r="T69" s="12"/>
      <c r="U69" s="12"/>
    </row>
    <row r="70" spans="1:21" ht="12.75">
      <c r="A70" s="12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2"/>
      <c r="M70" s="12"/>
      <c r="N70" s="12"/>
      <c r="O70" s="12"/>
      <c r="P70" s="12"/>
      <c r="Q70" s="12"/>
      <c r="R70" s="12"/>
      <c r="S70" s="12"/>
      <c r="T70" s="12"/>
      <c r="U70" s="12"/>
    </row>
    <row r="71" spans="1:21" ht="12.75">
      <c r="A71" s="12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2"/>
      <c r="M71" s="12"/>
      <c r="N71" s="12"/>
      <c r="O71" s="12"/>
      <c r="P71" s="12"/>
      <c r="Q71" s="12"/>
      <c r="R71" s="12"/>
      <c r="S71" s="12"/>
      <c r="T71" s="12"/>
      <c r="U71" s="12"/>
    </row>
    <row r="72" spans="1:21" ht="12.75">
      <c r="A72" s="12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2"/>
      <c r="M72" s="12"/>
      <c r="N72" s="12"/>
      <c r="O72" s="12"/>
      <c r="P72" s="12"/>
      <c r="Q72" s="12"/>
      <c r="R72" s="12"/>
      <c r="S72" s="12"/>
      <c r="T72" s="12"/>
      <c r="U72" s="12"/>
    </row>
    <row r="73" spans="1:21" ht="12.75">
      <c r="A73" s="12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2"/>
      <c r="M73" s="12"/>
      <c r="N73" s="12"/>
      <c r="O73" s="12"/>
      <c r="P73" s="12"/>
      <c r="Q73" s="12"/>
      <c r="R73" s="12"/>
      <c r="S73" s="12"/>
      <c r="T73" s="12"/>
      <c r="U73" s="12"/>
    </row>
    <row r="74" spans="1:21" ht="12.75">
      <c r="A74" s="12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2"/>
      <c r="M74" s="12"/>
      <c r="N74" s="12"/>
      <c r="O74" s="12"/>
      <c r="P74" s="12"/>
      <c r="Q74" s="12"/>
      <c r="R74" s="12"/>
      <c r="S74" s="12"/>
      <c r="T74" s="12"/>
      <c r="U74" s="12"/>
    </row>
    <row r="75" spans="1:21" ht="12.75">
      <c r="A75" s="12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2"/>
      <c r="M75" s="12"/>
      <c r="N75" s="12"/>
      <c r="O75" s="12"/>
      <c r="P75" s="12"/>
      <c r="Q75" s="12"/>
      <c r="R75" s="12"/>
      <c r="S75" s="12"/>
      <c r="T75" s="12"/>
      <c r="U75" s="12"/>
    </row>
    <row r="76" spans="1:21" ht="12.75">
      <c r="A76" s="12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2"/>
      <c r="M76" s="12"/>
      <c r="N76" s="12"/>
      <c r="O76" s="12"/>
      <c r="P76" s="12"/>
      <c r="Q76" s="12"/>
      <c r="R76" s="12"/>
      <c r="S76" s="12"/>
      <c r="T76" s="12"/>
      <c r="U76" s="12"/>
    </row>
    <row r="77" spans="1:21" ht="12.75">
      <c r="A77" s="12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2"/>
      <c r="M77" s="12"/>
      <c r="N77" s="12"/>
      <c r="O77" s="12"/>
      <c r="P77" s="12"/>
      <c r="Q77" s="12"/>
      <c r="R77" s="12"/>
      <c r="S77" s="12"/>
      <c r="T77" s="12"/>
      <c r="U77" s="12"/>
    </row>
    <row r="78" spans="1:21" ht="12.75">
      <c r="A78" s="12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2"/>
      <c r="M78" s="12"/>
      <c r="N78" s="12"/>
      <c r="O78" s="12"/>
      <c r="P78" s="12"/>
      <c r="Q78" s="12"/>
      <c r="R78" s="12"/>
      <c r="S78" s="12"/>
      <c r="T78" s="12"/>
      <c r="U78" s="12"/>
    </row>
    <row r="79" spans="1:21" ht="12.75">
      <c r="A79" s="12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2"/>
      <c r="M79" s="12"/>
      <c r="N79" s="12"/>
      <c r="O79" s="12"/>
      <c r="P79" s="12"/>
      <c r="Q79" s="12"/>
      <c r="R79" s="12"/>
      <c r="S79" s="12"/>
      <c r="T79" s="12"/>
      <c r="U79" s="12"/>
    </row>
    <row r="80" spans="1:21" ht="12.75">
      <c r="A80" s="12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2"/>
      <c r="M80" s="12"/>
      <c r="N80" s="12"/>
      <c r="O80" s="12"/>
      <c r="P80" s="12"/>
      <c r="Q80" s="12"/>
      <c r="R80" s="12"/>
      <c r="S80" s="12"/>
      <c r="T80" s="12"/>
      <c r="U80" s="12"/>
    </row>
    <row r="81" spans="1:21" ht="12.75">
      <c r="A81" s="12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2"/>
      <c r="M81" s="12"/>
      <c r="N81" s="12"/>
      <c r="O81" s="12"/>
      <c r="P81" s="12"/>
      <c r="Q81" s="12"/>
      <c r="R81" s="12"/>
      <c r="S81" s="12"/>
      <c r="T81" s="12"/>
      <c r="U81" s="12"/>
    </row>
    <row r="82" spans="1:21" ht="12.75">
      <c r="A82" s="12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2"/>
      <c r="M82" s="12"/>
      <c r="N82" s="12"/>
      <c r="O82" s="12"/>
      <c r="P82" s="12"/>
      <c r="Q82" s="12"/>
      <c r="R82" s="12"/>
      <c r="S82" s="12"/>
      <c r="T82" s="12"/>
      <c r="U82" s="12"/>
    </row>
    <row r="83" spans="1:21" ht="12.75">
      <c r="A83" s="12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2"/>
      <c r="M83" s="12"/>
      <c r="N83" s="12"/>
      <c r="O83" s="12"/>
      <c r="P83" s="12"/>
      <c r="Q83" s="12"/>
      <c r="R83" s="12"/>
      <c r="S83" s="12"/>
      <c r="T83" s="12"/>
      <c r="U83" s="12"/>
    </row>
    <row r="84" spans="1:21" ht="12.75">
      <c r="A84" s="12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2"/>
      <c r="M84" s="12"/>
      <c r="N84" s="12"/>
      <c r="O84" s="12"/>
      <c r="P84" s="12"/>
      <c r="Q84" s="12"/>
      <c r="R84" s="12"/>
      <c r="S84" s="12"/>
      <c r="T84" s="12"/>
      <c r="U84" s="12"/>
    </row>
    <row r="85" spans="1:21" ht="12.75">
      <c r="A85" s="12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2"/>
      <c r="M85" s="12"/>
      <c r="N85" s="12"/>
      <c r="O85" s="12"/>
      <c r="P85" s="12"/>
      <c r="Q85" s="12"/>
      <c r="R85" s="12"/>
      <c r="S85" s="12"/>
      <c r="T85" s="12"/>
      <c r="U85" s="12"/>
    </row>
    <row r="86" spans="1:21" ht="12.75">
      <c r="A86" s="12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2"/>
      <c r="M86" s="12"/>
      <c r="N86" s="12"/>
      <c r="O86" s="12"/>
      <c r="P86" s="12"/>
      <c r="Q86" s="12"/>
      <c r="R86" s="12"/>
      <c r="S86" s="12"/>
      <c r="T86" s="12"/>
      <c r="U86" s="12"/>
    </row>
    <row r="87" spans="1:21" ht="12.75">
      <c r="A87" s="12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2"/>
      <c r="M87" s="12"/>
      <c r="N87" s="12"/>
      <c r="O87" s="12"/>
      <c r="P87" s="12"/>
      <c r="Q87" s="12"/>
      <c r="R87" s="12"/>
      <c r="S87" s="12"/>
      <c r="T87" s="12"/>
      <c r="U87" s="12"/>
    </row>
    <row r="88" spans="1:21" ht="12.75">
      <c r="A88" s="12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2"/>
      <c r="M88" s="12"/>
      <c r="N88" s="12"/>
      <c r="O88" s="12"/>
      <c r="P88" s="12"/>
      <c r="Q88" s="12"/>
      <c r="R88" s="12"/>
      <c r="S88" s="12"/>
      <c r="T88" s="12"/>
      <c r="U88" s="12"/>
    </row>
    <row r="89" spans="1:21" ht="12.75">
      <c r="A89" s="12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2"/>
      <c r="M89" s="12"/>
      <c r="N89" s="12"/>
      <c r="O89" s="12"/>
      <c r="P89" s="12"/>
      <c r="Q89" s="12"/>
      <c r="R89" s="12"/>
      <c r="S89" s="12"/>
      <c r="T89" s="12"/>
      <c r="U89" s="12"/>
    </row>
    <row r="90" spans="1:21" ht="12.75">
      <c r="A90" s="12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2"/>
      <c r="M90" s="12"/>
      <c r="N90" s="12"/>
      <c r="O90" s="12"/>
      <c r="P90" s="12"/>
      <c r="Q90" s="12"/>
      <c r="R90" s="12"/>
      <c r="S90" s="12"/>
      <c r="T90" s="12"/>
      <c r="U90" s="12"/>
    </row>
    <row r="91" spans="1:21" ht="12.75">
      <c r="A91" s="12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2"/>
      <c r="M91" s="12"/>
      <c r="N91" s="12"/>
      <c r="O91" s="12"/>
      <c r="P91" s="12"/>
      <c r="Q91" s="12"/>
      <c r="R91" s="12"/>
      <c r="S91" s="12"/>
      <c r="T91" s="12"/>
      <c r="U91" s="12"/>
    </row>
    <row r="92" spans="1:21" ht="12.75">
      <c r="A92" s="12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2"/>
      <c r="M92" s="12"/>
      <c r="N92" s="12"/>
      <c r="O92" s="12"/>
      <c r="P92" s="12"/>
      <c r="Q92" s="12"/>
      <c r="R92" s="12"/>
      <c r="S92" s="12"/>
      <c r="T92" s="12"/>
      <c r="U92" s="12"/>
    </row>
    <row r="93" spans="1:21" ht="12.75">
      <c r="A93" s="12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2"/>
      <c r="M93" s="12"/>
      <c r="N93" s="12"/>
      <c r="O93" s="12"/>
      <c r="P93" s="12"/>
      <c r="Q93" s="12"/>
      <c r="R93" s="12"/>
      <c r="S93" s="12"/>
      <c r="T93" s="12"/>
      <c r="U93" s="12"/>
    </row>
    <row r="94" spans="1:21" ht="12.75">
      <c r="A94" s="12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2"/>
      <c r="M94" s="12"/>
      <c r="N94" s="12"/>
      <c r="O94" s="12"/>
      <c r="P94" s="12"/>
      <c r="Q94" s="12"/>
      <c r="R94" s="12"/>
      <c r="S94" s="12"/>
      <c r="T94" s="12"/>
      <c r="U94" s="12"/>
    </row>
    <row r="95" spans="1:21" ht="12.75">
      <c r="A95" s="12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2"/>
      <c r="M95" s="12"/>
      <c r="N95" s="12"/>
      <c r="O95" s="12"/>
      <c r="P95" s="12"/>
      <c r="Q95" s="12"/>
      <c r="R95" s="12"/>
      <c r="S95" s="12"/>
      <c r="T95" s="12"/>
      <c r="U95" s="12"/>
    </row>
    <row r="96" spans="1:21" ht="12.75">
      <c r="A96" s="12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2"/>
      <c r="M96" s="12"/>
      <c r="N96" s="12"/>
      <c r="O96" s="12"/>
      <c r="P96" s="12"/>
      <c r="Q96" s="12"/>
      <c r="R96" s="12"/>
      <c r="S96" s="12"/>
      <c r="T96" s="12"/>
      <c r="U96" s="12"/>
    </row>
    <row r="97" spans="1:21" ht="12.75">
      <c r="A97" s="12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2"/>
      <c r="M97" s="12"/>
      <c r="N97" s="12"/>
      <c r="O97" s="12"/>
      <c r="P97" s="12"/>
      <c r="Q97" s="12"/>
      <c r="R97" s="12"/>
      <c r="S97" s="12"/>
      <c r="T97" s="12"/>
      <c r="U97" s="12"/>
    </row>
    <row r="98" spans="1:21" ht="12.75">
      <c r="A98" s="12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2"/>
      <c r="M98" s="12"/>
      <c r="N98" s="12"/>
      <c r="O98" s="12"/>
      <c r="P98" s="12"/>
      <c r="Q98" s="12"/>
      <c r="R98" s="12"/>
      <c r="S98" s="12"/>
      <c r="T98" s="12"/>
      <c r="U98" s="12"/>
    </row>
    <row r="99" spans="1:21" ht="12.75">
      <c r="A99" s="12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2"/>
      <c r="M99" s="12"/>
      <c r="N99" s="12"/>
      <c r="O99" s="12"/>
      <c r="P99" s="12"/>
      <c r="Q99" s="12"/>
      <c r="R99" s="12"/>
      <c r="S99" s="12"/>
      <c r="T99" s="12"/>
      <c r="U99" s="12"/>
    </row>
    <row r="100" spans="1:21" ht="12.75">
      <c r="A100" s="12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2"/>
      <c r="M100" s="12"/>
      <c r="N100" s="12"/>
      <c r="O100" s="12"/>
      <c r="P100" s="12"/>
      <c r="Q100" s="12"/>
      <c r="R100" s="12"/>
      <c r="S100" s="12"/>
      <c r="T100" s="12"/>
      <c r="U100" s="12"/>
    </row>
    <row r="101" spans="1:21" ht="12.75">
      <c r="A101" s="12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2"/>
      <c r="M101" s="12"/>
      <c r="N101" s="12"/>
      <c r="O101" s="12"/>
      <c r="P101" s="12"/>
      <c r="Q101" s="12"/>
      <c r="R101" s="12"/>
      <c r="S101" s="12"/>
      <c r="T101" s="12"/>
      <c r="U101" s="12"/>
    </row>
    <row r="102" spans="1:21" ht="12.75">
      <c r="A102" s="12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2"/>
      <c r="M102" s="12"/>
      <c r="N102" s="12"/>
      <c r="O102" s="12"/>
      <c r="P102" s="12"/>
      <c r="Q102" s="12"/>
      <c r="R102" s="12"/>
      <c r="S102" s="12"/>
      <c r="T102" s="12"/>
      <c r="U102" s="12"/>
    </row>
    <row r="103" spans="1:21" ht="12.75">
      <c r="A103" s="12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2"/>
      <c r="M103" s="12"/>
      <c r="N103" s="12"/>
      <c r="O103" s="12"/>
      <c r="P103" s="12"/>
      <c r="Q103" s="12"/>
      <c r="R103" s="12"/>
      <c r="S103" s="12"/>
      <c r="T103" s="12"/>
      <c r="U103" s="12"/>
    </row>
    <row r="104" spans="1:21" ht="12.75">
      <c r="A104" s="12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2"/>
      <c r="M104" s="12"/>
      <c r="N104" s="12"/>
      <c r="O104" s="12"/>
      <c r="P104" s="12"/>
      <c r="Q104" s="12"/>
      <c r="R104" s="12"/>
      <c r="S104" s="12"/>
      <c r="T104" s="12"/>
      <c r="U104" s="12"/>
    </row>
    <row r="105" spans="1:21" ht="12.75">
      <c r="A105" s="12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2"/>
      <c r="M105" s="12"/>
      <c r="N105" s="12"/>
      <c r="O105" s="12"/>
      <c r="P105" s="12"/>
      <c r="Q105" s="12"/>
      <c r="R105" s="12"/>
      <c r="S105" s="12"/>
      <c r="T105" s="12"/>
      <c r="U105" s="12"/>
    </row>
    <row r="106" spans="1:21" ht="12.75">
      <c r="A106" s="12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2"/>
      <c r="M106" s="12"/>
      <c r="N106" s="12"/>
      <c r="O106" s="12"/>
      <c r="P106" s="12"/>
      <c r="Q106" s="12"/>
      <c r="R106" s="12"/>
      <c r="S106" s="12"/>
      <c r="T106" s="12"/>
      <c r="U106" s="12"/>
    </row>
    <row r="107" spans="1:21" ht="12.75">
      <c r="A107" s="12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2"/>
      <c r="M107" s="12"/>
      <c r="N107" s="12"/>
      <c r="O107" s="12"/>
      <c r="P107" s="12"/>
      <c r="Q107" s="12"/>
      <c r="R107" s="12"/>
      <c r="S107" s="12"/>
      <c r="T107" s="12"/>
      <c r="U107" s="12"/>
    </row>
    <row r="108" spans="1:21" ht="12.75">
      <c r="A108" s="12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2"/>
      <c r="M108" s="12"/>
      <c r="N108" s="12"/>
      <c r="O108" s="12"/>
      <c r="P108" s="12"/>
      <c r="Q108" s="12"/>
      <c r="R108" s="12"/>
      <c r="S108" s="12"/>
      <c r="T108" s="12"/>
      <c r="U108" s="12"/>
    </row>
    <row r="109" spans="1:21" ht="12.75">
      <c r="A109" s="12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2"/>
      <c r="M109" s="12"/>
      <c r="N109" s="12"/>
      <c r="O109" s="12"/>
      <c r="P109" s="12"/>
      <c r="Q109" s="12"/>
      <c r="R109" s="12"/>
      <c r="S109" s="12"/>
      <c r="T109" s="12"/>
      <c r="U109" s="12"/>
    </row>
    <row r="110" spans="1:21" ht="12.75">
      <c r="A110" s="12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2"/>
      <c r="M110" s="12"/>
      <c r="N110" s="12"/>
      <c r="O110" s="12"/>
      <c r="P110" s="12"/>
      <c r="Q110" s="12"/>
      <c r="R110" s="12"/>
      <c r="S110" s="12"/>
      <c r="T110" s="12"/>
      <c r="U110" s="12"/>
    </row>
    <row r="111" spans="1:21" ht="12.75">
      <c r="A111" s="12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2"/>
      <c r="M111" s="12"/>
      <c r="N111" s="12"/>
      <c r="O111" s="12"/>
      <c r="P111" s="12"/>
      <c r="Q111" s="12"/>
      <c r="R111" s="12"/>
      <c r="S111" s="12"/>
      <c r="T111" s="12"/>
      <c r="U111" s="12"/>
    </row>
    <row r="112" spans="1:21" ht="12.75">
      <c r="A112" s="12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2"/>
      <c r="M112" s="12"/>
      <c r="N112" s="12"/>
      <c r="O112" s="12"/>
      <c r="P112" s="12"/>
      <c r="Q112" s="12"/>
      <c r="R112" s="12"/>
      <c r="S112" s="12"/>
      <c r="T112" s="12"/>
      <c r="U112" s="12"/>
    </row>
    <row r="113" spans="1:21" ht="12.75">
      <c r="A113" s="12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2"/>
      <c r="M113" s="12"/>
      <c r="N113" s="12"/>
      <c r="O113" s="12"/>
      <c r="P113" s="12"/>
      <c r="Q113" s="12"/>
      <c r="R113" s="12"/>
      <c r="S113" s="12"/>
      <c r="T113" s="12"/>
      <c r="U113" s="12"/>
    </row>
    <row r="114" spans="1:21" ht="12.75">
      <c r="A114" s="12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2"/>
      <c r="M114" s="12"/>
      <c r="N114" s="12"/>
      <c r="O114" s="12"/>
      <c r="P114" s="12"/>
      <c r="Q114" s="12"/>
      <c r="R114" s="12"/>
      <c r="S114" s="12"/>
      <c r="T114" s="12"/>
      <c r="U114" s="12"/>
    </row>
    <row r="115" spans="1:21" ht="12.75">
      <c r="A115" s="12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2"/>
      <c r="M115" s="12"/>
      <c r="N115" s="12"/>
      <c r="O115" s="12"/>
      <c r="P115" s="12"/>
      <c r="Q115" s="12"/>
      <c r="R115" s="12"/>
      <c r="S115" s="12"/>
      <c r="T115" s="12"/>
      <c r="U115" s="12"/>
    </row>
    <row r="116" spans="1:21" ht="12.75">
      <c r="A116" s="12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2"/>
      <c r="M116" s="12"/>
      <c r="N116" s="12"/>
      <c r="O116" s="12"/>
      <c r="P116" s="12"/>
      <c r="Q116" s="12"/>
      <c r="R116" s="12"/>
      <c r="S116" s="12"/>
      <c r="T116" s="12"/>
      <c r="U116" s="12"/>
    </row>
    <row r="117" spans="1:21" ht="12.75">
      <c r="A117" s="12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2"/>
      <c r="M117" s="12"/>
      <c r="N117" s="12"/>
      <c r="O117" s="12"/>
      <c r="P117" s="12"/>
      <c r="Q117" s="12"/>
      <c r="R117" s="12"/>
      <c r="S117" s="12"/>
      <c r="T117" s="12"/>
      <c r="U117" s="12"/>
    </row>
    <row r="118" spans="1:21" ht="12.75">
      <c r="A118" s="12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2"/>
      <c r="M118" s="12"/>
      <c r="N118" s="12"/>
      <c r="O118" s="12"/>
      <c r="P118" s="12"/>
      <c r="Q118" s="12"/>
      <c r="R118" s="12"/>
      <c r="S118" s="12"/>
      <c r="T118" s="12"/>
      <c r="U118" s="12"/>
    </row>
    <row r="119" spans="1:21" ht="12.75">
      <c r="A119" s="12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2"/>
      <c r="M119" s="12"/>
      <c r="N119" s="12"/>
      <c r="O119" s="12"/>
      <c r="P119" s="12"/>
      <c r="Q119" s="12"/>
      <c r="R119" s="12"/>
      <c r="S119" s="12"/>
      <c r="T119" s="12"/>
      <c r="U119" s="12"/>
    </row>
    <row r="120" spans="1:21" ht="12.75">
      <c r="A120" s="12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2"/>
      <c r="M120" s="12"/>
      <c r="N120" s="12"/>
      <c r="O120" s="12"/>
      <c r="P120" s="12"/>
      <c r="Q120" s="12"/>
      <c r="R120" s="12"/>
      <c r="S120" s="12"/>
      <c r="T120" s="12"/>
      <c r="U120" s="12"/>
    </row>
    <row r="121" spans="1:21" ht="12.75">
      <c r="A121" s="12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2"/>
      <c r="M121" s="12"/>
      <c r="N121" s="12"/>
      <c r="O121" s="12"/>
      <c r="P121" s="12"/>
      <c r="Q121" s="12"/>
      <c r="R121" s="12"/>
      <c r="S121" s="12"/>
      <c r="T121" s="12"/>
      <c r="U121" s="12"/>
    </row>
    <row r="122" spans="1:21" ht="12.75">
      <c r="A122" s="12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2"/>
      <c r="M122" s="12"/>
      <c r="N122" s="12"/>
      <c r="O122" s="12"/>
      <c r="P122" s="12"/>
      <c r="Q122" s="12"/>
      <c r="R122" s="12"/>
      <c r="S122" s="12"/>
      <c r="T122" s="12"/>
      <c r="U122" s="12"/>
    </row>
    <row r="123" spans="1:21" ht="12.75">
      <c r="A123" s="12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2"/>
      <c r="M123" s="12"/>
      <c r="N123" s="12"/>
      <c r="O123" s="12"/>
      <c r="P123" s="12"/>
      <c r="Q123" s="12"/>
      <c r="R123" s="12"/>
      <c r="S123" s="12"/>
      <c r="T123" s="12"/>
      <c r="U123" s="12"/>
    </row>
    <row r="124" spans="1:21" ht="12.75">
      <c r="A124" s="12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2"/>
      <c r="M124" s="12"/>
      <c r="N124" s="12"/>
      <c r="O124" s="12"/>
      <c r="P124" s="12"/>
      <c r="Q124" s="12"/>
      <c r="R124" s="12"/>
      <c r="S124" s="12"/>
      <c r="T124" s="12"/>
      <c r="U124" s="12"/>
    </row>
    <row r="125" spans="1:21" ht="12.75">
      <c r="A125" s="12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2"/>
      <c r="M125" s="12"/>
      <c r="N125" s="12"/>
      <c r="O125" s="12"/>
      <c r="P125" s="12"/>
      <c r="Q125" s="12"/>
      <c r="R125" s="12"/>
      <c r="S125" s="12"/>
      <c r="T125" s="12"/>
      <c r="U125" s="12"/>
    </row>
    <row r="126" spans="1:21" ht="12.75">
      <c r="A126" s="12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2"/>
      <c r="M126" s="12"/>
      <c r="N126" s="12"/>
      <c r="O126" s="12"/>
      <c r="P126" s="12"/>
      <c r="Q126" s="12"/>
      <c r="R126" s="12"/>
      <c r="S126" s="12"/>
      <c r="T126" s="12"/>
      <c r="U126" s="12"/>
    </row>
    <row r="127" spans="1:21" ht="12.75">
      <c r="A127" s="12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2"/>
      <c r="M127" s="12"/>
      <c r="N127" s="12"/>
      <c r="O127" s="12"/>
      <c r="P127" s="12"/>
      <c r="Q127" s="12"/>
      <c r="R127" s="12"/>
      <c r="S127" s="12"/>
      <c r="T127" s="12"/>
      <c r="U127" s="12"/>
    </row>
    <row r="128" spans="1:21" ht="12.75">
      <c r="A128" s="12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2"/>
      <c r="M128" s="12"/>
      <c r="N128" s="12"/>
      <c r="O128" s="12"/>
      <c r="P128" s="12"/>
      <c r="Q128" s="12"/>
      <c r="R128" s="12"/>
      <c r="S128" s="12"/>
      <c r="T128" s="12"/>
      <c r="U128" s="12"/>
    </row>
    <row r="129" spans="1:21" ht="12.75">
      <c r="A129" s="12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2"/>
      <c r="M129" s="12"/>
      <c r="N129" s="12"/>
      <c r="O129" s="12"/>
      <c r="P129" s="12"/>
      <c r="Q129" s="12"/>
      <c r="R129" s="12"/>
      <c r="S129" s="12"/>
      <c r="T129" s="12"/>
      <c r="U129" s="12"/>
    </row>
    <row r="130" spans="1:21" ht="12.75">
      <c r="A130" s="12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2"/>
      <c r="M130" s="12"/>
      <c r="N130" s="12"/>
      <c r="O130" s="12"/>
      <c r="P130" s="12"/>
      <c r="Q130" s="12"/>
      <c r="R130" s="12"/>
      <c r="S130" s="12"/>
      <c r="T130" s="12"/>
      <c r="U130" s="12"/>
    </row>
    <row r="131" spans="1:21" ht="12.75">
      <c r="A131" s="12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2"/>
      <c r="M131" s="12"/>
      <c r="N131" s="12"/>
      <c r="O131" s="12"/>
      <c r="P131" s="12"/>
      <c r="Q131" s="12"/>
      <c r="R131" s="12"/>
      <c r="S131" s="12"/>
      <c r="T131" s="12"/>
      <c r="U131" s="12"/>
    </row>
    <row r="132" spans="1:21" ht="12.75">
      <c r="A132" s="12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2"/>
      <c r="M132" s="12"/>
      <c r="N132" s="12"/>
      <c r="O132" s="12"/>
      <c r="P132" s="12"/>
      <c r="Q132" s="12"/>
      <c r="R132" s="12"/>
      <c r="S132" s="12"/>
      <c r="T132" s="12"/>
      <c r="U132" s="12"/>
    </row>
    <row r="133" spans="1:21" ht="12.75">
      <c r="A133" s="12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2"/>
      <c r="M133" s="12"/>
      <c r="N133" s="12"/>
      <c r="O133" s="12"/>
      <c r="P133" s="12"/>
      <c r="Q133" s="12"/>
      <c r="R133" s="12"/>
      <c r="S133" s="12"/>
      <c r="T133" s="12"/>
      <c r="U133" s="12"/>
    </row>
    <row r="134" spans="1:21" ht="12.75">
      <c r="A134" s="12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2"/>
      <c r="M134" s="12"/>
      <c r="N134" s="12"/>
      <c r="O134" s="12"/>
      <c r="P134" s="12"/>
      <c r="Q134" s="12"/>
      <c r="R134" s="12"/>
      <c r="S134" s="12"/>
      <c r="T134" s="12"/>
      <c r="U134" s="12"/>
    </row>
    <row r="135" spans="1:21" ht="12.75">
      <c r="A135" s="12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2"/>
      <c r="M135" s="12"/>
      <c r="N135" s="12"/>
      <c r="O135" s="12"/>
      <c r="P135" s="12"/>
      <c r="Q135" s="12"/>
      <c r="R135" s="12"/>
      <c r="S135" s="12"/>
      <c r="T135" s="12"/>
      <c r="U135" s="12"/>
    </row>
    <row r="136" spans="1:21" ht="12.75">
      <c r="A136" s="12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2"/>
      <c r="M136" s="12"/>
      <c r="N136" s="12"/>
      <c r="O136" s="12"/>
      <c r="P136" s="12"/>
      <c r="Q136" s="12"/>
      <c r="R136" s="12"/>
      <c r="S136" s="12"/>
      <c r="T136" s="12"/>
      <c r="U136" s="12"/>
    </row>
    <row r="137" spans="1:21" ht="12.75">
      <c r="A137" s="12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2"/>
      <c r="M137" s="12"/>
      <c r="N137" s="12"/>
      <c r="O137" s="12"/>
      <c r="P137" s="12"/>
      <c r="Q137" s="12"/>
      <c r="R137" s="12"/>
      <c r="S137" s="12"/>
      <c r="T137" s="12"/>
      <c r="U137" s="12"/>
    </row>
    <row r="138" spans="1:21" ht="12.75">
      <c r="A138" s="12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2"/>
      <c r="M138" s="12"/>
      <c r="N138" s="12"/>
      <c r="O138" s="12"/>
      <c r="P138" s="12"/>
      <c r="Q138" s="12"/>
      <c r="R138" s="12"/>
      <c r="S138" s="12"/>
      <c r="T138" s="12"/>
      <c r="U138" s="12"/>
    </row>
    <row r="139" spans="1:21" ht="12.75">
      <c r="A139" s="12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2"/>
      <c r="M139" s="12"/>
      <c r="N139" s="12"/>
      <c r="O139" s="12"/>
      <c r="P139" s="12"/>
      <c r="Q139" s="12"/>
      <c r="R139" s="12"/>
      <c r="S139" s="12"/>
      <c r="T139" s="12"/>
      <c r="U139" s="12"/>
    </row>
    <row r="140" spans="1:21" ht="12.75">
      <c r="A140" s="12"/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2"/>
      <c r="M140" s="12"/>
      <c r="N140" s="12"/>
      <c r="O140" s="12"/>
      <c r="P140" s="12"/>
      <c r="Q140" s="12"/>
      <c r="R140" s="12"/>
      <c r="S140" s="12"/>
      <c r="T140" s="12"/>
      <c r="U140" s="12"/>
    </row>
    <row r="141" spans="1:21" ht="12.75">
      <c r="A141" s="12"/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2"/>
      <c r="M141" s="12"/>
      <c r="N141" s="12"/>
      <c r="O141" s="12"/>
      <c r="P141" s="12"/>
      <c r="Q141" s="12"/>
      <c r="R141" s="12"/>
      <c r="S141" s="12"/>
      <c r="T141" s="12"/>
      <c r="U141" s="12"/>
    </row>
    <row r="142" spans="1:21" ht="12.75">
      <c r="A142" s="12"/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2"/>
      <c r="M142" s="12"/>
      <c r="N142" s="12"/>
      <c r="O142" s="12"/>
      <c r="P142" s="12"/>
      <c r="Q142" s="12"/>
      <c r="R142" s="12"/>
      <c r="S142" s="12"/>
      <c r="T142" s="12"/>
      <c r="U142" s="12"/>
    </row>
    <row r="143" spans="1:21" ht="12.75">
      <c r="A143" s="12"/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2"/>
      <c r="M143" s="12"/>
      <c r="N143" s="12"/>
      <c r="O143" s="12"/>
      <c r="P143" s="12"/>
      <c r="Q143" s="12"/>
      <c r="R143" s="12"/>
      <c r="S143" s="12"/>
      <c r="T143" s="12"/>
      <c r="U143" s="12"/>
    </row>
    <row r="144" spans="1:21" ht="12.75">
      <c r="A144" s="12"/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2"/>
      <c r="M144" s="12"/>
      <c r="N144" s="12"/>
      <c r="O144" s="12"/>
      <c r="P144" s="12"/>
      <c r="Q144" s="12"/>
      <c r="R144" s="12"/>
      <c r="S144" s="12"/>
      <c r="T144" s="12"/>
      <c r="U144" s="12"/>
    </row>
    <row r="145" spans="1:21" ht="12.75">
      <c r="A145" s="12"/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2"/>
      <c r="M145" s="12"/>
      <c r="N145" s="12"/>
      <c r="O145" s="12"/>
      <c r="P145" s="12"/>
      <c r="Q145" s="12"/>
      <c r="R145" s="12"/>
      <c r="S145" s="12"/>
      <c r="T145" s="12"/>
      <c r="U145" s="12"/>
    </row>
    <row r="146" spans="1:21" ht="12.75">
      <c r="A146" s="12"/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2"/>
      <c r="M146" s="12"/>
      <c r="N146" s="12"/>
      <c r="O146" s="12"/>
      <c r="P146" s="12"/>
      <c r="Q146" s="12"/>
      <c r="R146" s="12"/>
      <c r="S146" s="12"/>
      <c r="T146" s="12"/>
      <c r="U146" s="12"/>
    </row>
    <row r="147" spans="1:21" ht="12.75">
      <c r="A147" s="12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2"/>
      <c r="M147" s="12"/>
      <c r="N147" s="12"/>
      <c r="O147" s="12"/>
      <c r="P147" s="12"/>
      <c r="Q147" s="12"/>
      <c r="R147" s="12"/>
      <c r="S147" s="12"/>
      <c r="T147" s="12"/>
      <c r="U147" s="12"/>
    </row>
    <row r="148" spans="1:21" ht="12.75">
      <c r="A148" s="12"/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2"/>
      <c r="M148" s="12"/>
      <c r="N148" s="12"/>
      <c r="O148" s="12"/>
      <c r="P148" s="12"/>
      <c r="Q148" s="12"/>
      <c r="R148" s="12"/>
      <c r="S148" s="12"/>
      <c r="T148" s="12"/>
      <c r="U148" s="12"/>
    </row>
    <row r="149" spans="1:21" ht="12.75">
      <c r="A149" s="12"/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2"/>
      <c r="M149" s="12"/>
      <c r="N149" s="12"/>
      <c r="O149" s="12"/>
      <c r="P149" s="12"/>
      <c r="Q149" s="12"/>
      <c r="R149" s="12"/>
      <c r="S149" s="12"/>
      <c r="T149" s="12"/>
      <c r="U149" s="12"/>
    </row>
    <row r="150" spans="1:21" ht="12.75">
      <c r="A150" s="12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2"/>
      <c r="M150" s="12"/>
      <c r="N150" s="12"/>
      <c r="O150" s="12"/>
      <c r="P150" s="12"/>
      <c r="Q150" s="12"/>
      <c r="R150" s="12"/>
      <c r="S150" s="12"/>
      <c r="T150" s="12"/>
      <c r="U150" s="12"/>
    </row>
    <row r="151" spans="1:21" ht="12.75">
      <c r="A151" s="12"/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2"/>
      <c r="M151" s="12"/>
      <c r="N151" s="12"/>
      <c r="O151" s="12"/>
      <c r="P151" s="12"/>
      <c r="Q151" s="12"/>
      <c r="R151" s="12"/>
      <c r="S151" s="12"/>
      <c r="T151" s="12"/>
      <c r="U151" s="12"/>
    </row>
    <row r="152" spans="1:21" ht="12.75">
      <c r="A152" s="12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2"/>
      <c r="M152" s="12"/>
      <c r="N152" s="12"/>
      <c r="O152" s="12"/>
      <c r="P152" s="12"/>
      <c r="Q152" s="12"/>
      <c r="R152" s="12"/>
      <c r="S152" s="12"/>
      <c r="T152" s="12"/>
      <c r="U152" s="12"/>
    </row>
    <row r="153" spans="1:21" ht="12.75">
      <c r="A153" s="12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2"/>
      <c r="M153" s="12"/>
      <c r="N153" s="12"/>
      <c r="O153" s="12"/>
      <c r="P153" s="12"/>
      <c r="Q153" s="12"/>
      <c r="R153" s="12"/>
      <c r="S153" s="12"/>
      <c r="T153" s="12"/>
      <c r="U153" s="12"/>
    </row>
    <row r="154" spans="1:21" ht="12.75">
      <c r="A154" s="12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2"/>
      <c r="M154" s="12"/>
      <c r="N154" s="12"/>
      <c r="O154" s="12"/>
      <c r="P154" s="12"/>
      <c r="Q154" s="12"/>
      <c r="R154" s="12"/>
      <c r="S154" s="12"/>
      <c r="T154" s="12"/>
      <c r="U154" s="12"/>
    </row>
    <row r="155" spans="1:21" ht="12.75">
      <c r="A155" s="12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2"/>
      <c r="M155" s="12"/>
      <c r="N155" s="12"/>
      <c r="O155" s="12"/>
      <c r="P155" s="12"/>
      <c r="Q155" s="12"/>
      <c r="R155" s="12"/>
      <c r="S155" s="12"/>
      <c r="T155" s="12"/>
      <c r="U155" s="12"/>
    </row>
    <row r="156" spans="1:21" ht="12.75">
      <c r="A156" s="12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2"/>
      <c r="M156" s="12"/>
      <c r="N156" s="12"/>
      <c r="O156" s="12"/>
      <c r="P156" s="12"/>
      <c r="Q156" s="12"/>
      <c r="R156" s="12"/>
      <c r="S156" s="12"/>
      <c r="T156" s="12"/>
      <c r="U156" s="12"/>
    </row>
    <row r="157" spans="1:21" ht="12.75">
      <c r="A157" s="12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2"/>
      <c r="M157" s="12"/>
      <c r="N157" s="12"/>
      <c r="O157" s="12"/>
      <c r="P157" s="12"/>
      <c r="Q157" s="12"/>
      <c r="R157" s="12"/>
      <c r="S157" s="12"/>
      <c r="T157" s="12"/>
      <c r="U157" s="12"/>
    </row>
    <row r="158" spans="1:21" ht="12.75">
      <c r="A158" s="12"/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2"/>
      <c r="M158" s="12"/>
      <c r="N158" s="12"/>
      <c r="O158" s="12"/>
      <c r="P158" s="12"/>
      <c r="Q158" s="12"/>
      <c r="R158" s="12"/>
      <c r="S158" s="12"/>
      <c r="T158" s="12"/>
      <c r="U158" s="12"/>
    </row>
    <row r="159" spans="1:21" ht="12.75">
      <c r="A159" s="12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2"/>
      <c r="M159" s="12"/>
      <c r="N159" s="12"/>
      <c r="O159" s="12"/>
      <c r="P159" s="12"/>
      <c r="Q159" s="12"/>
      <c r="R159" s="12"/>
      <c r="S159" s="12"/>
      <c r="T159" s="12"/>
      <c r="U159" s="12"/>
    </row>
    <row r="160" spans="1:21" ht="12.75">
      <c r="A160" s="12"/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2"/>
      <c r="M160" s="12"/>
      <c r="N160" s="12"/>
      <c r="O160" s="12"/>
      <c r="P160" s="12"/>
      <c r="Q160" s="12"/>
      <c r="R160" s="12"/>
      <c r="S160" s="12"/>
      <c r="T160" s="12"/>
      <c r="U160" s="12"/>
    </row>
    <row r="161" spans="1:21" ht="12.75">
      <c r="A161" s="12"/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2"/>
      <c r="M161" s="12"/>
      <c r="N161" s="12"/>
      <c r="O161" s="12"/>
      <c r="P161" s="12"/>
      <c r="Q161" s="12"/>
      <c r="R161" s="12"/>
      <c r="S161" s="12"/>
      <c r="T161" s="12"/>
      <c r="U161" s="12"/>
    </row>
    <row r="162" spans="1:21" ht="12.75">
      <c r="A162" s="12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2"/>
      <c r="M162" s="12"/>
      <c r="N162" s="12"/>
      <c r="O162" s="12"/>
      <c r="P162" s="12"/>
      <c r="Q162" s="12"/>
      <c r="R162" s="12"/>
      <c r="S162" s="12"/>
      <c r="T162" s="12"/>
      <c r="U162" s="12"/>
    </row>
    <row r="163" spans="1:21" ht="12.75">
      <c r="A163" s="12"/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2"/>
      <c r="M163" s="12"/>
      <c r="N163" s="12"/>
      <c r="O163" s="12"/>
      <c r="P163" s="12"/>
      <c r="Q163" s="12"/>
      <c r="R163" s="12"/>
      <c r="S163" s="12"/>
      <c r="T163" s="12"/>
      <c r="U163" s="12"/>
    </row>
    <row r="164" spans="1:21" ht="12.75">
      <c r="A164" s="12"/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2"/>
      <c r="M164" s="12"/>
      <c r="N164" s="12"/>
      <c r="O164" s="12"/>
      <c r="P164" s="12"/>
      <c r="Q164" s="12"/>
      <c r="R164" s="12"/>
      <c r="S164" s="12"/>
      <c r="T164" s="12"/>
      <c r="U164" s="12"/>
    </row>
    <row r="165" spans="1:21" ht="12.75">
      <c r="A165" s="12"/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2"/>
      <c r="M165" s="12"/>
      <c r="N165" s="12"/>
      <c r="O165" s="12"/>
      <c r="P165" s="12"/>
      <c r="Q165" s="12"/>
      <c r="R165" s="12"/>
      <c r="S165" s="12"/>
      <c r="T165" s="12"/>
      <c r="U165" s="12"/>
    </row>
    <row r="166" spans="1:21" ht="12.75">
      <c r="A166" s="12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2"/>
      <c r="M166" s="12"/>
      <c r="N166" s="12"/>
      <c r="O166" s="12"/>
      <c r="P166" s="12"/>
      <c r="Q166" s="12"/>
      <c r="R166" s="12"/>
      <c r="S166" s="12"/>
      <c r="T166" s="12"/>
      <c r="U166" s="12"/>
    </row>
    <row r="167" spans="1:21" ht="12.75">
      <c r="A167" s="12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2"/>
      <c r="M167" s="12"/>
      <c r="N167" s="12"/>
      <c r="O167" s="12"/>
      <c r="P167" s="12"/>
      <c r="Q167" s="12"/>
      <c r="R167" s="12"/>
      <c r="S167" s="12"/>
      <c r="T167" s="12"/>
      <c r="U167" s="12"/>
    </row>
    <row r="168" spans="1:21" ht="12.75">
      <c r="A168" s="12"/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2"/>
      <c r="M168" s="12"/>
      <c r="N168" s="12"/>
      <c r="O168" s="12"/>
      <c r="P168" s="12"/>
      <c r="Q168" s="12"/>
      <c r="R168" s="12"/>
      <c r="S168" s="12"/>
      <c r="T168" s="12"/>
      <c r="U168" s="12"/>
    </row>
    <row r="169" spans="1:21" ht="12.75">
      <c r="A169" s="12"/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2"/>
      <c r="M169" s="12"/>
      <c r="N169" s="12"/>
      <c r="O169" s="12"/>
      <c r="P169" s="12"/>
      <c r="Q169" s="12"/>
      <c r="R169" s="12"/>
      <c r="S169" s="12"/>
      <c r="T169" s="12"/>
      <c r="U169" s="12"/>
    </row>
    <row r="170" spans="1:21" ht="12.75">
      <c r="A170" s="12"/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2"/>
      <c r="M170" s="12"/>
      <c r="N170" s="12"/>
      <c r="O170" s="12"/>
      <c r="P170" s="12"/>
      <c r="Q170" s="12"/>
      <c r="R170" s="12"/>
      <c r="S170" s="12"/>
      <c r="T170" s="12"/>
      <c r="U170" s="12"/>
    </row>
    <row r="171" spans="1:21" ht="12.75">
      <c r="A171" s="12"/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2"/>
      <c r="M171" s="12"/>
      <c r="N171" s="12"/>
      <c r="O171" s="12"/>
      <c r="P171" s="12"/>
      <c r="Q171" s="12"/>
      <c r="R171" s="12"/>
      <c r="S171" s="12"/>
      <c r="T171" s="12"/>
      <c r="U171" s="12"/>
    </row>
    <row r="172" spans="1:21" ht="12.75">
      <c r="A172" s="12"/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2"/>
      <c r="M172" s="12"/>
      <c r="N172" s="12"/>
      <c r="O172" s="12"/>
      <c r="P172" s="12"/>
      <c r="Q172" s="12"/>
      <c r="R172" s="12"/>
      <c r="S172" s="12"/>
      <c r="T172" s="12"/>
      <c r="U172" s="12"/>
    </row>
    <row r="173" spans="1:21" ht="12.75">
      <c r="A173" s="12"/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2"/>
      <c r="M173" s="12"/>
      <c r="N173" s="12"/>
      <c r="O173" s="12"/>
      <c r="P173" s="12"/>
      <c r="Q173" s="12"/>
      <c r="R173" s="12"/>
      <c r="S173" s="12"/>
      <c r="T173" s="12"/>
      <c r="U173" s="12"/>
    </row>
    <row r="174" spans="1:21" ht="12.75">
      <c r="A174" s="12"/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2"/>
      <c r="M174" s="12"/>
      <c r="N174" s="12"/>
      <c r="O174" s="12"/>
      <c r="P174" s="12"/>
      <c r="Q174" s="12"/>
      <c r="R174" s="12"/>
      <c r="S174" s="12"/>
      <c r="T174" s="12"/>
      <c r="U174" s="12"/>
    </row>
    <row r="175" spans="1:21" ht="12.75">
      <c r="A175" s="12"/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2"/>
      <c r="M175" s="12"/>
      <c r="N175" s="12"/>
      <c r="O175" s="12"/>
      <c r="P175" s="12"/>
      <c r="Q175" s="12"/>
      <c r="R175" s="12"/>
      <c r="S175" s="12"/>
      <c r="T175" s="12"/>
      <c r="U175" s="12"/>
    </row>
    <row r="176" spans="1:21" ht="12.75">
      <c r="A176" s="12"/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2"/>
      <c r="M176" s="12"/>
      <c r="N176" s="12"/>
      <c r="O176" s="12"/>
      <c r="P176" s="12"/>
      <c r="Q176" s="12"/>
      <c r="R176" s="12"/>
      <c r="S176" s="12"/>
      <c r="T176" s="12"/>
      <c r="U176" s="12"/>
    </row>
    <row r="177" spans="1:21" ht="12.75">
      <c r="A177" s="12"/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2"/>
      <c r="M177" s="12"/>
      <c r="N177" s="12"/>
      <c r="O177" s="12"/>
      <c r="P177" s="12"/>
      <c r="Q177" s="12"/>
      <c r="R177" s="12"/>
      <c r="S177" s="12"/>
      <c r="T177" s="12"/>
      <c r="U177" s="12"/>
    </row>
    <row r="178" spans="1:21" ht="12.75">
      <c r="A178" s="12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2"/>
      <c r="M178" s="12"/>
      <c r="N178" s="12"/>
      <c r="O178" s="12"/>
      <c r="P178" s="12"/>
      <c r="Q178" s="12"/>
      <c r="R178" s="12"/>
      <c r="S178" s="12"/>
      <c r="T178" s="12"/>
      <c r="U178" s="12"/>
    </row>
    <row r="179" spans="1:21" ht="12.75">
      <c r="A179" s="12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2"/>
      <c r="M179" s="12"/>
      <c r="N179" s="12"/>
      <c r="O179" s="12"/>
      <c r="P179" s="12"/>
      <c r="Q179" s="12"/>
      <c r="R179" s="12"/>
      <c r="S179" s="12"/>
      <c r="T179" s="12"/>
      <c r="U179" s="12"/>
    </row>
    <row r="180" spans="1:21" ht="12.75">
      <c r="A180" s="12"/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2"/>
      <c r="M180" s="12"/>
      <c r="N180" s="12"/>
      <c r="O180" s="12"/>
      <c r="P180" s="12"/>
      <c r="Q180" s="12"/>
      <c r="R180" s="12"/>
      <c r="S180" s="12"/>
      <c r="T180" s="12"/>
      <c r="U180" s="12"/>
    </row>
    <row r="181" spans="1:21" ht="12.75">
      <c r="A181" s="12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2"/>
      <c r="M181" s="12"/>
      <c r="N181" s="12"/>
      <c r="O181" s="12"/>
      <c r="P181" s="12"/>
      <c r="Q181" s="12"/>
      <c r="R181" s="12"/>
      <c r="S181" s="12"/>
      <c r="T181" s="12"/>
      <c r="U181" s="12"/>
    </row>
    <row r="182" spans="1:21" ht="12.75">
      <c r="A182" s="12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2"/>
      <c r="M182" s="12"/>
      <c r="N182" s="12"/>
      <c r="O182" s="12"/>
      <c r="P182" s="12"/>
      <c r="Q182" s="12"/>
      <c r="R182" s="12"/>
      <c r="S182" s="12"/>
      <c r="T182" s="12"/>
      <c r="U182" s="12"/>
    </row>
    <row r="183" spans="1:21" ht="12.75">
      <c r="A183" s="12"/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2"/>
      <c r="M183" s="12"/>
      <c r="N183" s="12"/>
      <c r="O183" s="12"/>
      <c r="P183" s="12"/>
      <c r="Q183" s="12"/>
      <c r="R183" s="12"/>
      <c r="S183" s="12"/>
      <c r="T183" s="12"/>
      <c r="U183" s="12"/>
    </row>
    <row r="184" spans="1:21" ht="12.75">
      <c r="A184" s="12"/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2"/>
      <c r="M184" s="12"/>
      <c r="N184" s="12"/>
      <c r="O184" s="12"/>
      <c r="P184" s="12"/>
      <c r="Q184" s="12"/>
      <c r="R184" s="12"/>
      <c r="S184" s="12"/>
      <c r="T184" s="12"/>
      <c r="U184" s="12"/>
    </row>
    <row r="185" spans="1:21" ht="12.75">
      <c r="A185" s="12"/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2"/>
      <c r="M185" s="12"/>
      <c r="N185" s="12"/>
      <c r="O185" s="12"/>
      <c r="P185" s="12"/>
      <c r="Q185" s="12"/>
      <c r="R185" s="12"/>
      <c r="S185" s="12"/>
      <c r="T185" s="12"/>
      <c r="U185" s="12"/>
    </row>
    <row r="186" spans="1:21" ht="12.75">
      <c r="A186" s="12"/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2"/>
      <c r="M186" s="12"/>
      <c r="N186" s="12"/>
      <c r="O186" s="12"/>
      <c r="P186" s="12"/>
      <c r="Q186" s="12"/>
      <c r="R186" s="12"/>
      <c r="S186" s="12"/>
      <c r="T186" s="12"/>
      <c r="U186" s="12"/>
    </row>
    <row r="187" spans="1:21" ht="12.75">
      <c r="A187" s="12"/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2"/>
      <c r="M187" s="12"/>
      <c r="N187" s="12"/>
      <c r="O187" s="12"/>
      <c r="P187" s="12"/>
      <c r="Q187" s="12"/>
      <c r="R187" s="12"/>
      <c r="S187" s="12"/>
      <c r="T187" s="12"/>
      <c r="U187" s="12"/>
    </row>
    <row r="188" spans="1:21" ht="12.75">
      <c r="A188" s="12"/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2"/>
      <c r="M188" s="12"/>
      <c r="N188" s="12"/>
      <c r="O188" s="12"/>
      <c r="P188" s="12"/>
      <c r="Q188" s="12"/>
      <c r="R188" s="12"/>
      <c r="S188" s="12"/>
      <c r="T188" s="12"/>
      <c r="U188" s="12"/>
    </row>
    <row r="189" spans="1:21" ht="12.75">
      <c r="A189" s="12"/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2"/>
      <c r="M189" s="12"/>
      <c r="N189" s="12"/>
      <c r="O189" s="12"/>
      <c r="P189" s="12"/>
      <c r="Q189" s="12"/>
      <c r="R189" s="12"/>
      <c r="S189" s="12"/>
      <c r="T189" s="12"/>
      <c r="U189" s="12"/>
    </row>
    <row r="190" spans="1:21" ht="12.75">
      <c r="A190" s="12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2"/>
      <c r="M190" s="12"/>
      <c r="N190" s="12"/>
      <c r="O190" s="12"/>
      <c r="P190" s="12"/>
      <c r="Q190" s="12"/>
      <c r="R190" s="12"/>
      <c r="S190" s="12"/>
      <c r="T190" s="12"/>
      <c r="U190" s="12"/>
    </row>
    <row r="191" spans="1:21" ht="12.75">
      <c r="A191" s="12"/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2"/>
      <c r="M191" s="12"/>
      <c r="N191" s="12"/>
      <c r="O191" s="12"/>
      <c r="P191" s="12"/>
      <c r="Q191" s="12"/>
      <c r="R191" s="12"/>
      <c r="S191" s="12"/>
      <c r="T191" s="12"/>
      <c r="U191" s="12"/>
    </row>
    <row r="192" spans="1:21" ht="12.75">
      <c r="A192" s="12"/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2"/>
      <c r="M192" s="12"/>
      <c r="N192" s="12"/>
      <c r="O192" s="12"/>
      <c r="P192" s="12"/>
      <c r="Q192" s="12"/>
      <c r="R192" s="12"/>
      <c r="S192" s="12"/>
      <c r="T192" s="12"/>
      <c r="U192" s="12"/>
    </row>
    <row r="193" spans="1:21" ht="12.75">
      <c r="A193" s="12"/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12"/>
      <c r="M193" s="12"/>
      <c r="N193" s="12"/>
      <c r="O193" s="12"/>
      <c r="P193" s="12"/>
      <c r="Q193" s="12"/>
      <c r="R193" s="12"/>
      <c r="S193" s="12"/>
      <c r="T193" s="12"/>
      <c r="U193" s="12"/>
    </row>
    <row r="194" spans="1:21" ht="12.75">
      <c r="A194" s="12"/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2"/>
      <c r="M194" s="12"/>
      <c r="N194" s="12"/>
      <c r="O194" s="12"/>
      <c r="P194" s="12"/>
      <c r="Q194" s="12"/>
      <c r="R194" s="12"/>
      <c r="S194" s="12"/>
      <c r="T194" s="12"/>
      <c r="U194" s="12"/>
    </row>
    <row r="195" spans="1:21" ht="12.75">
      <c r="A195" s="12"/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2"/>
      <c r="M195" s="12"/>
      <c r="N195" s="12"/>
      <c r="O195" s="12"/>
      <c r="P195" s="12"/>
      <c r="Q195" s="12"/>
      <c r="R195" s="12"/>
      <c r="S195" s="12"/>
      <c r="T195" s="12"/>
      <c r="U195" s="12"/>
    </row>
    <row r="196" spans="1:21" ht="12.75">
      <c r="A196" s="12"/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12"/>
      <c r="M196" s="12"/>
      <c r="N196" s="12"/>
      <c r="O196" s="12"/>
      <c r="P196" s="12"/>
      <c r="Q196" s="12"/>
      <c r="R196" s="12"/>
      <c r="S196" s="12"/>
      <c r="T196" s="12"/>
      <c r="U196" s="12"/>
    </row>
    <row r="197" spans="1:21" ht="12.75">
      <c r="A197" s="12"/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12"/>
      <c r="M197" s="12"/>
      <c r="N197" s="12"/>
      <c r="O197" s="12"/>
      <c r="P197" s="12"/>
      <c r="Q197" s="12"/>
      <c r="R197" s="12"/>
      <c r="S197" s="12"/>
      <c r="T197" s="12"/>
      <c r="U197" s="12"/>
    </row>
    <row r="198" spans="1:21" ht="12.75">
      <c r="A198" s="12"/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2"/>
      <c r="M198" s="12"/>
      <c r="N198" s="12"/>
      <c r="O198" s="12"/>
      <c r="P198" s="12"/>
      <c r="Q198" s="12"/>
      <c r="R198" s="12"/>
      <c r="S198" s="12"/>
      <c r="T198" s="12"/>
      <c r="U198" s="12"/>
    </row>
    <row r="199" spans="1:21" ht="12.75">
      <c r="A199" s="12"/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2"/>
      <c r="M199" s="12"/>
      <c r="N199" s="12"/>
      <c r="O199" s="12"/>
      <c r="P199" s="12"/>
      <c r="Q199" s="12"/>
      <c r="R199" s="12"/>
      <c r="S199" s="12"/>
      <c r="T199" s="12"/>
      <c r="U199" s="12"/>
    </row>
    <row r="200" spans="1:21" ht="12.75">
      <c r="A200" s="12"/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12"/>
      <c r="M200" s="12"/>
      <c r="N200" s="12"/>
      <c r="O200" s="12"/>
      <c r="P200" s="12"/>
      <c r="Q200" s="12"/>
      <c r="R200" s="12"/>
      <c r="S200" s="12"/>
      <c r="T200" s="12"/>
      <c r="U200" s="12"/>
    </row>
    <row r="201" spans="1:21" ht="12.75">
      <c r="A201" s="12"/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2"/>
      <c r="M201" s="12"/>
      <c r="N201" s="12"/>
      <c r="O201" s="12"/>
      <c r="P201" s="12"/>
      <c r="Q201" s="12"/>
      <c r="R201" s="12"/>
      <c r="S201" s="12"/>
      <c r="T201" s="12"/>
      <c r="U201" s="12"/>
    </row>
    <row r="202" spans="1:21" ht="12.75">
      <c r="A202" s="12"/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2"/>
      <c r="M202" s="12"/>
      <c r="N202" s="12"/>
      <c r="O202" s="12"/>
      <c r="P202" s="12"/>
      <c r="Q202" s="12"/>
      <c r="R202" s="12"/>
      <c r="S202" s="12"/>
      <c r="T202" s="12"/>
      <c r="U202" s="12"/>
    </row>
    <row r="203" spans="1:21" ht="12.75">
      <c r="A203" s="12"/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2"/>
      <c r="M203" s="12"/>
      <c r="N203" s="12"/>
      <c r="O203" s="12"/>
      <c r="P203" s="12"/>
      <c r="Q203" s="12"/>
      <c r="R203" s="12"/>
      <c r="S203" s="12"/>
      <c r="T203" s="12"/>
      <c r="U203" s="12"/>
    </row>
    <row r="204" spans="1:21" ht="12.75">
      <c r="A204" s="12"/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2"/>
      <c r="M204" s="12"/>
      <c r="N204" s="12"/>
      <c r="O204" s="12"/>
      <c r="P204" s="12"/>
      <c r="Q204" s="12"/>
      <c r="R204" s="12"/>
      <c r="S204" s="12"/>
      <c r="T204" s="12"/>
      <c r="U204" s="12"/>
    </row>
    <row r="205" spans="1:21" ht="12.75">
      <c r="A205" s="12"/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12"/>
      <c r="M205" s="12"/>
      <c r="N205" s="12"/>
      <c r="O205" s="12"/>
      <c r="P205" s="12"/>
      <c r="Q205" s="12"/>
      <c r="R205" s="12"/>
      <c r="S205" s="12"/>
      <c r="T205" s="12"/>
      <c r="U205" s="12"/>
    </row>
    <row r="206" spans="1:21" ht="12.75">
      <c r="A206" s="12"/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2"/>
      <c r="M206" s="12"/>
      <c r="N206" s="12"/>
      <c r="O206" s="12"/>
      <c r="P206" s="12"/>
      <c r="Q206" s="12"/>
      <c r="R206" s="12"/>
      <c r="S206" s="12"/>
      <c r="T206" s="12"/>
      <c r="U206" s="12"/>
    </row>
    <row r="207" spans="1:21" ht="12.75">
      <c r="A207" s="12"/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2"/>
      <c r="M207" s="12"/>
      <c r="N207" s="12"/>
      <c r="O207" s="12"/>
      <c r="P207" s="12"/>
      <c r="Q207" s="12"/>
      <c r="R207" s="12"/>
      <c r="S207" s="12"/>
      <c r="T207" s="12"/>
      <c r="U207" s="12"/>
    </row>
    <row r="208" spans="1:21" ht="12.75">
      <c r="A208" s="12"/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2"/>
      <c r="M208" s="12"/>
      <c r="N208" s="12"/>
      <c r="O208" s="12"/>
      <c r="P208" s="12"/>
      <c r="Q208" s="12"/>
      <c r="R208" s="12"/>
      <c r="S208" s="12"/>
      <c r="T208" s="12"/>
      <c r="U208" s="12"/>
    </row>
    <row r="209" spans="1:21" ht="12.75">
      <c r="A209" s="12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2"/>
      <c r="M209" s="12"/>
      <c r="N209" s="12"/>
      <c r="O209" s="12"/>
      <c r="P209" s="12"/>
      <c r="Q209" s="12"/>
      <c r="R209" s="12"/>
      <c r="S209" s="12"/>
      <c r="T209" s="12"/>
      <c r="U209" s="12"/>
    </row>
    <row r="210" spans="1:21" ht="12.75">
      <c r="A210" s="12"/>
      <c r="B210" s="19"/>
      <c r="C210" s="19"/>
      <c r="D210" s="19"/>
      <c r="E210" s="19"/>
      <c r="F210" s="19"/>
      <c r="G210" s="19"/>
      <c r="H210" s="19"/>
      <c r="I210" s="19"/>
      <c r="J210" s="19"/>
      <c r="K210" s="19"/>
      <c r="L210" s="12"/>
      <c r="M210" s="12"/>
      <c r="N210" s="12"/>
      <c r="O210" s="12"/>
      <c r="P210" s="12"/>
      <c r="Q210" s="12"/>
      <c r="R210" s="12"/>
      <c r="S210" s="12"/>
      <c r="T210" s="12"/>
      <c r="U210" s="12"/>
    </row>
    <row r="211" spans="1:21" ht="12.75">
      <c r="A211" s="12"/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2"/>
      <c r="M211" s="12"/>
      <c r="N211" s="12"/>
      <c r="O211" s="12"/>
      <c r="P211" s="12"/>
      <c r="Q211" s="12"/>
      <c r="R211" s="12"/>
      <c r="S211" s="12"/>
      <c r="T211" s="12"/>
      <c r="U211" s="12"/>
    </row>
    <row r="212" spans="2:11" ht="12.75">
      <c r="B212" s="43"/>
      <c r="C212" s="43"/>
      <c r="D212" s="43"/>
      <c r="E212" s="43"/>
      <c r="F212" s="43"/>
      <c r="G212" s="43"/>
      <c r="H212" s="43"/>
      <c r="I212" s="43"/>
      <c r="J212" s="43"/>
      <c r="K212" s="43"/>
    </row>
    <row r="213" spans="2:11" ht="12.75">
      <c r="B213" s="43"/>
      <c r="C213" s="43"/>
      <c r="D213" s="43"/>
      <c r="E213" s="43"/>
      <c r="F213" s="43"/>
      <c r="G213" s="43"/>
      <c r="H213" s="43"/>
      <c r="I213" s="43"/>
      <c r="J213" s="43"/>
      <c r="K213" s="43"/>
    </row>
    <row r="214" spans="2:11" ht="12.75">
      <c r="B214" s="43"/>
      <c r="C214" s="43"/>
      <c r="D214" s="43"/>
      <c r="E214" s="43"/>
      <c r="F214" s="43"/>
      <c r="G214" s="43"/>
      <c r="H214" s="43"/>
      <c r="I214" s="43"/>
      <c r="J214" s="43"/>
      <c r="K214" s="43"/>
    </row>
    <row r="215" spans="2:11" ht="12.75">
      <c r="B215" s="43"/>
      <c r="C215" s="43"/>
      <c r="D215" s="43"/>
      <c r="E215" s="43"/>
      <c r="F215" s="43"/>
      <c r="G215" s="43"/>
      <c r="H215" s="43"/>
      <c r="I215" s="43"/>
      <c r="J215" s="43"/>
      <c r="K215" s="43"/>
    </row>
    <row r="216" spans="2:11" ht="12.75">
      <c r="B216" s="43"/>
      <c r="C216" s="43"/>
      <c r="D216" s="43"/>
      <c r="E216" s="43"/>
      <c r="F216" s="43"/>
      <c r="G216" s="43"/>
      <c r="H216" s="43"/>
      <c r="I216" s="43"/>
      <c r="J216" s="43"/>
      <c r="K216" s="43"/>
    </row>
    <row r="217" spans="2:11" ht="12.75">
      <c r="B217" s="43"/>
      <c r="C217" s="43"/>
      <c r="D217" s="43"/>
      <c r="E217" s="43"/>
      <c r="F217" s="43"/>
      <c r="G217" s="43"/>
      <c r="H217" s="43"/>
      <c r="I217" s="43"/>
      <c r="J217" s="43"/>
      <c r="K217" s="43"/>
    </row>
    <row r="218" spans="2:11" ht="12.75">
      <c r="B218" s="43"/>
      <c r="C218" s="43"/>
      <c r="D218" s="43"/>
      <c r="E218" s="43"/>
      <c r="F218" s="43"/>
      <c r="G218" s="43"/>
      <c r="H218" s="43"/>
      <c r="I218" s="43"/>
      <c r="J218" s="43"/>
      <c r="K218" s="43"/>
    </row>
    <row r="219" spans="2:11" ht="12.75">
      <c r="B219" s="43"/>
      <c r="C219" s="43"/>
      <c r="D219" s="43"/>
      <c r="E219" s="43"/>
      <c r="F219" s="43"/>
      <c r="G219" s="43"/>
      <c r="H219" s="43"/>
      <c r="I219" s="43"/>
      <c r="J219" s="43"/>
      <c r="K219" s="43"/>
    </row>
    <row r="220" spans="2:11" ht="12.75">
      <c r="B220" s="43"/>
      <c r="C220" s="43"/>
      <c r="D220" s="43"/>
      <c r="E220" s="43"/>
      <c r="F220" s="43"/>
      <c r="G220" s="43"/>
      <c r="H220" s="43"/>
      <c r="I220" s="43"/>
      <c r="J220" s="43"/>
      <c r="K220" s="43"/>
    </row>
    <row r="221" spans="2:11" ht="12.75">
      <c r="B221" s="43"/>
      <c r="C221" s="43"/>
      <c r="D221" s="43"/>
      <c r="E221" s="43"/>
      <c r="F221" s="43"/>
      <c r="G221" s="43"/>
      <c r="H221" s="43"/>
      <c r="I221" s="43"/>
      <c r="J221" s="43"/>
      <c r="K221" s="43"/>
    </row>
    <row r="222" spans="2:11" ht="12.75">
      <c r="B222" s="43"/>
      <c r="C222" s="43"/>
      <c r="D222" s="43"/>
      <c r="E222" s="43"/>
      <c r="F222" s="43"/>
      <c r="G222" s="43"/>
      <c r="H222" s="43"/>
      <c r="I222" s="43"/>
      <c r="J222" s="43"/>
      <c r="K222" s="43"/>
    </row>
    <row r="223" spans="2:11" ht="12.75">
      <c r="B223" s="43"/>
      <c r="C223" s="43"/>
      <c r="D223" s="43"/>
      <c r="E223" s="43"/>
      <c r="F223" s="43"/>
      <c r="G223" s="43"/>
      <c r="H223" s="43"/>
      <c r="I223" s="43"/>
      <c r="J223" s="43"/>
      <c r="K223" s="43"/>
    </row>
    <row r="224" spans="2:11" ht="12.75">
      <c r="B224" s="43"/>
      <c r="C224" s="43"/>
      <c r="D224" s="43"/>
      <c r="E224" s="43"/>
      <c r="F224" s="43"/>
      <c r="G224" s="43"/>
      <c r="H224" s="43"/>
      <c r="I224" s="43"/>
      <c r="J224" s="43"/>
      <c r="K224" s="43"/>
    </row>
    <row r="225" spans="2:11" ht="12.75">
      <c r="B225" s="43"/>
      <c r="C225" s="43"/>
      <c r="D225" s="43"/>
      <c r="E225" s="43"/>
      <c r="F225" s="43"/>
      <c r="G225" s="43"/>
      <c r="H225" s="43"/>
      <c r="I225" s="43"/>
      <c r="J225" s="43"/>
      <c r="K225" s="43"/>
    </row>
    <row r="226" spans="2:11" ht="12.75">
      <c r="B226" s="43"/>
      <c r="C226" s="43"/>
      <c r="D226" s="43"/>
      <c r="E226" s="43"/>
      <c r="F226" s="43"/>
      <c r="G226" s="43"/>
      <c r="H226" s="43"/>
      <c r="I226" s="43"/>
      <c r="J226" s="43"/>
      <c r="K226" s="43"/>
    </row>
    <row r="227" spans="2:11" ht="12.75">
      <c r="B227" s="43"/>
      <c r="C227" s="43"/>
      <c r="D227" s="43"/>
      <c r="E227" s="43"/>
      <c r="F227" s="43"/>
      <c r="G227" s="43"/>
      <c r="H227" s="43"/>
      <c r="I227" s="43"/>
      <c r="J227" s="43"/>
      <c r="K227" s="43"/>
    </row>
    <row r="228" spans="2:11" ht="12.75">
      <c r="B228" s="43"/>
      <c r="C228" s="43"/>
      <c r="D228" s="43"/>
      <c r="E228" s="43"/>
      <c r="F228" s="43"/>
      <c r="G228" s="43"/>
      <c r="H228" s="43"/>
      <c r="I228" s="43"/>
      <c r="J228" s="43"/>
      <c r="K228" s="43"/>
    </row>
    <row r="229" spans="2:11" ht="12.75">
      <c r="B229" s="43"/>
      <c r="C229" s="43"/>
      <c r="D229" s="43"/>
      <c r="E229" s="43"/>
      <c r="F229" s="43"/>
      <c r="G229" s="43"/>
      <c r="H229" s="43"/>
      <c r="I229" s="43"/>
      <c r="J229" s="43"/>
      <c r="K229" s="43"/>
    </row>
    <row r="230" spans="2:11" ht="12.75">
      <c r="B230" s="43"/>
      <c r="C230" s="43"/>
      <c r="D230" s="43"/>
      <c r="E230" s="43"/>
      <c r="F230" s="43"/>
      <c r="G230" s="43"/>
      <c r="H230" s="43"/>
      <c r="I230" s="43"/>
      <c r="J230" s="43"/>
      <c r="K230" s="43"/>
    </row>
    <row r="231" spans="2:11" ht="12.75">
      <c r="B231" s="43"/>
      <c r="C231" s="43"/>
      <c r="D231" s="43"/>
      <c r="E231" s="43"/>
      <c r="F231" s="43"/>
      <c r="G231" s="43"/>
      <c r="H231" s="43"/>
      <c r="I231" s="43"/>
      <c r="J231" s="43"/>
      <c r="K231" s="43"/>
    </row>
    <row r="232" spans="2:11" ht="12.75">
      <c r="B232" s="43"/>
      <c r="C232" s="43"/>
      <c r="D232" s="43"/>
      <c r="E232" s="43"/>
      <c r="F232" s="43"/>
      <c r="G232" s="43"/>
      <c r="H232" s="43"/>
      <c r="I232" s="43"/>
      <c r="J232" s="43"/>
      <c r="K232" s="43"/>
    </row>
    <row r="233" spans="2:11" ht="12.75">
      <c r="B233" s="43"/>
      <c r="C233" s="43"/>
      <c r="D233" s="43"/>
      <c r="E233" s="43"/>
      <c r="F233" s="43"/>
      <c r="G233" s="43"/>
      <c r="H233" s="43"/>
      <c r="I233" s="43"/>
      <c r="J233" s="43"/>
      <c r="K233" s="43"/>
    </row>
    <row r="234" spans="2:11" ht="12.75">
      <c r="B234" s="43"/>
      <c r="C234" s="43"/>
      <c r="D234" s="43"/>
      <c r="E234" s="43"/>
      <c r="F234" s="43"/>
      <c r="G234" s="43"/>
      <c r="H234" s="43"/>
      <c r="I234" s="43"/>
      <c r="J234" s="43"/>
      <c r="K234" s="43"/>
    </row>
    <row r="235" spans="2:11" ht="12.75">
      <c r="B235" s="43"/>
      <c r="C235" s="43"/>
      <c r="D235" s="43"/>
      <c r="E235" s="43"/>
      <c r="F235" s="43"/>
      <c r="G235" s="43"/>
      <c r="H235" s="43"/>
      <c r="I235" s="43"/>
      <c r="J235" s="43"/>
      <c r="K235" s="43"/>
    </row>
    <row r="236" spans="2:11" ht="12.75">
      <c r="B236" s="43"/>
      <c r="C236" s="43"/>
      <c r="D236" s="43"/>
      <c r="E236" s="43"/>
      <c r="F236" s="43"/>
      <c r="G236" s="43"/>
      <c r="H236" s="43"/>
      <c r="I236" s="43"/>
      <c r="J236" s="43"/>
      <c r="K236" s="43"/>
    </row>
    <row r="237" spans="2:11" ht="12.75">
      <c r="B237" s="43"/>
      <c r="C237" s="43"/>
      <c r="D237" s="43"/>
      <c r="E237" s="43"/>
      <c r="F237" s="43"/>
      <c r="G237" s="43"/>
      <c r="H237" s="43"/>
      <c r="I237" s="43"/>
      <c r="J237" s="43"/>
      <c r="K237" s="43"/>
    </row>
    <row r="238" spans="2:11" ht="12.75">
      <c r="B238" s="43"/>
      <c r="C238" s="43"/>
      <c r="D238" s="43"/>
      <c r="E238" s="43"/>
      <c r="F238" s="43"/>
      <c r="G238" s="43"/>
      <c r="H238" s="43"/>
      <c r="I238" s="43"/>
      <c r="J238" s="43"/>
      <c r="K238" s="43"/>
    </row>
    <row r="239" spans="2:11" ht="12.75">
      <c r="B239" s="43"/>
      <c r="C239" s="43"/>
      <c r="D239" s="43"/>
      <c r="E239" s="43"/>
      <c r="F239" s="43"/>
      <c r="G239" s="43"/>
      <c r="H239" s="43"/>
      <c r="I239" s="43"/>
      <c r="J239" s="43"/>
      <c r="K239" s="43"/>
    </row>
    <row r="240" spans="2:11" ht="12.75">
      <c r="B240" s="43"/>
      <c r="C240" s="43"/>
      <c r="D240" s="43"/>
      <c r="E240" s="43"/>
      <c r="F240" s="43"/>
      <c r="G240" s="43"/>
      <c r="H240" s="43"/>
      <c r="I240" s="43"/>
      <c r="J240" s="43"/>
      <c r="K240" s="43"/>
    </row>
    <row r="241" spans="2:11" ht="12.75">
      <c r="B241" s="43"/>
      <c r="C241" s="43"/>
      <c r="D241" s="43"/>
      <c r="E241" s="43"/>
      <c r="F241" s="43"/>
      <c r="G241" s="43"/>
      <c r="H241" s="43"/>
      <c r="I241" s="43"/>
      <c r="J241" s="43"/>
      <c r="K241" s="43"/>
    </row>
    <row r="242" spans="2:11" ht="12.75">
      <c r="B242" s="43"/>
      <c r="C242" s="43"/>
      <c r="D242" s="43"/>
      <c r="E242" s="43"/>
      <c r="F242" s="43"/>
      <c r="G242" s="43"/>
      <c r="H242" s="43"/>
      <c r="I242" s="43"/>
      <c r="J242" s="43"/>
      <c r="K242" s="43"/>
    </row>
    <row r="243" spans="2:11" ht="12.75">
      <c r="B243" s="43"/>
      <c r="C243" s="43"/>
      <c r="D243" s="43"/>
      <c r="E243" s="43"/>
      <c r="F243" s="43"/>
      <c r="G243" s="43"/>
      <c r="H243" s="43"/>
      <c r="I243" s="43"/>
      <c r="J243" s="43"/>
      <c r="K243" s="43"/>
    </row>
    <row r="244" spans="2:11" ht="12.75">
      <c r="B244" s="43"/>
      <c r="C244" s="43"/>
      <c r="D244" s="43"/>
      <c r="E244" s="43"/>
      <c r="F244" s="43"/>
      <c r="G244" s="43"/>
      <c r="H244" s="43"/>
      <c r="I244" s="43"/>
      <c r="J244" s="43"/>
      <c r="K244" s="43"/>
    </row>
    <row r="245" spans="2:11" ht="12.75">
      <c r="B245" s="43"/>
      <c r="C245" s="43"/>
      <c r="D245" s="43"/>
      <c r="E245" s="43"/>
      <c r="F245" s="43"/>
      <c r="G245" s="43"/>
      <c r="H245" s="43"/>
      <c r="I245" s="43"/>
      <c r="J245" s="43"/>
      <c r="K245" s="43"/>
    </row>
    <row r="246" spans="2:11" ht="12.75">
      <c r="B246" s="43"/>
      <c r="C246" s="43"/>
      <c r="D246" s="43"/>
      <c r="E246" s="43"/>
      <c r="F246" s="43"/>
      <c r="G246" s="43"/>
      <c r="H246" s="43"/>
      <c r="I246" s="43"/>
      <c r="J246" s="43"/>
      <c r="K246" s="43"/>
    </row>
    <row r="247" spans="2:11" ht="12.75">
      <c r="B247" s="43"/>
      <c r="C247" s="43"/>
      <c r="D247" s="43"/>
      <c r="E247" s="43"/>
      <c r="F247" s="43"/>
      <c r="G247" s="43"/>
      <c r="H247" s="43"/>
      <c r="I247" s="43"/>
      <c r="J247" s="43"/>
      <c r="K247" s="43"/>
    </row>
    <row r="248" spans="2:11" ht="12.75">
      <c r="B248" s="43"/>
      <c r="C248" s="43"/>
      <c r="D248" s="43"/>
      <c r="E248" s="43"/>
      <c r="F248" s="43"/>
      <c r="G248" s="43"/>
      <c r="H248" s="43"/>
      <c r="I248" s="43"/>
      <c r="J248" s="43"/>
      <c r="K248" s="43"/>
    </row>
    <row r="249" spans="2:11" ht="12.75">
      <c r="B249" s="43"/>
      <c r="C249" s="43"/>
      <c r="D249" s="43"/>
      <c r="E249" s="43"/>
      <c r="F249" s="43"/>
      <c r="G249" s="43"/>
      <c r="H249" s="43"/>
      <c r="I249" s="43"/>
      <c r="J249" s="43"/>
      <c r="K249" s="43"/>
    </row>
    <row r="250" spans="2:11" ht="12.75">
      <c r="B250" s="43"/>
      <c r="C250" s="43"/>
      <c r="D250" s="43"/>
      <c r="E250" s="43"/>
      <c r="F250" s="43"/>
      <c r="G250" s="43"/>
      <c r="H250" s="43"/>
      <c r="I250" s="43"/>
      <c r="J250" s="43"/>
      <c r="K250" s="43"/>
    </row>
    <row r="251" spans="2:11" ht="12.75">
      <c r="B251" s="43"/>
      <c r="C251" s="43"/>
      <c r="D251" s="43"/>
      <c r="E251" s="43"/>
      <c r="F251" s="43"/>
      <c r="G251" s="43"/>
      <c r="H251" s="43"/>
      <c r="I251" s="43"/>
      <c r="J251" s="43"/>
      <c r="K251" s="43"/>
    </row>
    <row r="252" spans="2:11" ht="12.75">
      <c r="B252" s="43"/>
      <c r="C252" s="43"/>
      <c r="D252" s="43"/>
      <c r="E252" s="43"/>
      <c r="F252" s="43"/>
      <c r="G252" s="43"/>
      <c r="H252" s="43"/>
      <c r="I252" s="43"/>
      <c r="J252" s="43"/>
      <c r="K252" s="43"/>
    </row>
    <row r="253" spans="2:11" ht="12.75">
      <c r="B253" s="43"/>
      <c r="C253" s="43"/>
      <c r="D253" s="43"/>
      <c r="E253" s="43"/>
      <c r="F253" s="43"/>
      <c r="G253" s="43"/>
      <c r="H253" s="43"/>
      <c r="I253" s="43"/>
      <c r="J253" s="43"/>
      <c r="K253" s="43"/>
    </row>
    <row r="254" spans="2:11" ht="12.75">
      <c r="B254" s="43"/>
      <c r="C254" s="43"/>
      <c r="D254" s="43"/>
      <c r="E254" s="43"/>
      <c r="F254" s="43"/>
      <c r="G254" s="43"/>
      <c r="H254" s="43"/>
      <c r="I254" s="43"/>
      <c r="J254" s="43"/>
      <c r="K254" s="43"/>
    </row>
    <row r="255" spans="2:11" ht="12.75">
      <c r="B255" s="43"/>
      <c r="C255" s="43"/>
      <c r="D255" s="43"/>
      <c r="E255" s="43"/>
      <c r="F255" s="43"/>
      <c r="G255" s="43"/>
      <c r="H255" s="43"/>
      <c r="I255" s="43"/>
      <c r="J255" s="43"/>
      <c r="K255" s="43"/>
    </row>
    <row r="256" spans="2:11" ht="12.75">
      <c r="B256" s="43"/>
      <c r="C256" s="43"/>
      <c r="D256" s="43"/>
      <c r="E256" s="43"/>
      <c r="F256" s="43"/>
      <c r="G256" s="43"/>
      <c r="H256" s="43"/>
      <c r="I256" s="43"/>
      <c r="J256" s="43"/>
      <c r="K256" s="43"/>
    </row>
    <row r="257" spans="2:11" ht="12.75">
      <c r="B257" s="43"/>
      <c r="C257" s="43"/>
      <c r="D257" s="43"/>
      <c r="E257" s="43"/>
      <c r="F257" s="43"/>
      <c r="G257" s="43"/>
      <c r="H257" s="43"/>
      <c r="I257" s="43"/>
      <c r="J257" s="43"/>
      <c r="K257" s="43"/>
    </row>
    <row r="258" spans="2:11" ht="12.75">
      <c r="B258" s="43"/>
      <c r="C258" s="43"/>
      <c r="D258" s="43"/>
      <c r="E258" s="43"/>
      <c r="F258" s="43"/>
      <c r="G258" s="43"/>
      <c r="H258" s="43"/>
      <c r="I258" s="43"/>
      <c r="J258" s="43"/>
      <c r="K258" s="43"/>
    </row>
    <row r="259" spans="2:11" ht="12.75">
      <c r="B259" s="43"/>
      <c r="C259" s="43"/>
      <c r="D259" s="43"/>
      <c r="E259" s="43"/>
      <c r="F259" s="43"/>
      <c r="G259" s="43"/>
      <c r="H259" s="43"/>
      <c r="I259" s="43"/>
      <c r="J259" s="43"/>
      <c r="K259" s="43"/>
    </row>
    <row r="260" spans="2:11" ht="12.75">
      <c r="B260" s="43"/>
      <c r="C260" s="43"/>
      <c r="D260" s="43"/>
      <c r="E260" s="43"/>
      <c r="F260" s="43"/>
      <c r="G260" s="43"/>
      <c r="H260" s="43"/>
      <c r="I260" s="43"/>
      <c r="J260" s="43"/>
      <c r="K260" s="43"/>
    </row>
    <row r="261" spans="2:11" ht="12.75">
      <c r="B261" s="43"/>
      <c r="C261" s="43"/>
      <c r="D261" s="43"/>
      <c r="E261" s="43"/>
      <c r="F261" s="43"/>
      <c r="G261" s="43"/>
      <c r="H261" s="43"/>
      <c r="I261" s="43"/>
      <c r="J261" s="43"/>
      <c r="K261" s="43"/>
    </row>
    <row r="262" spans="2:11" ht="12.75">
      <c r="B262" s="43"/>
      <c r="C262" s="43"/>
      <c r="D262" s="43"/>
      <c r="E262" s="43"/>
      <c r="F262" s="43"/>
      <c r="G262" s="43"/>
      <c r="H262" s="43"/>
      <c r="I262" s="43"/>
      <c r="J262" s="43"/>
      <c r="K262" s="43"/>
    </row>
    <row r="263" spans="2:11" ht="12.75">
      <c r="B263" s="43"/>
      <c r="C263" s="43"/>
      <c r="D263" s="43"/>
      <c r="E263" s="43"/>
      <c r="F263" s="43"/>
      <c r="G263" s="43"/>
      <c r="H263" s="43"/>
      <c r="I263" s="43"/>
      <c r="J263" s="43"/>
      <c r="K263" s="43"/>
    </row>
    <row r="264" spans="2:11" ht="12.75">
      <c r="B264" s="43"/>
      <c r="C264" s="43"/>
      <c r="D264" s="43"/>
      <c r="E264" s="43"/>
      <c r="F264" s="43"/>
      <c r="G264" s="43"/>
      <c r="H264" s="43"/>
      <c r="I264" s="43"/>
      <c r="J264" s="43"/>
      <c r="K264" s="43"/>
    </row>
    <row r="265" spans="2:11" ht="12.75">
      <c r="B265" s="43"/>
      <c r="C265" s="43"/>
      <c r="D265" s="43"/>
      <c r="E265" s="43"/>
      <c r="F265" s="43"/>
      <c r="G265" s="43"/>
      <c r="H265" s="43"/>
      <c r="I265" s="43"/>
      <c r="J265" s="43"/>
      <c r="K265" s="43"/>
    </row>
    <row r="266" spans="2:11" ht="12.75">
      <c r="B266" s="43"/>
      <c r="C266" s="43"/>
      <c r="D266" s="43"/>
      <c r="E266" s="43"/>
      <c r="F266" s="43"/>
      <c r="G266" s="43"/>
      <c r="H266" s="43"/>
      <c r="I266" s="43"/>
      <c r="J266" s="43"/>
      <c r="K266" s="43"/>
    </row>
    <row r="267" spans="2:11" ht="12.75">
      <c r="B267" s="43"/>
      <c r="C267" s="43"/>
      <c r="D267" s="43"/>
      <c r="E267" s="43"/>
      <c r="F267" s="43"/>
      <c r="G267" s="43"/>
      <c r="H267" s="43"/>
      <c r="I267" s="43"/>
      <c r="J267" s="43"/>
      <c r="K267" s="43"/>
    </row>
    <row r="268" spans="2:11" ht="12.75">
      <c r="B268" s="43"/>
      <c r="C268" s="43"/>
      <c r="D268" s="43"/>
      <c r="E268" s="43"/>
      <c r="F268" s="43"/>
      <c r="G268" s="43"/>
      <c r="H268" s="43"/>
      <c r="I268" s="43"/>
      <c r="J268" s="43"/>
      <c r="K268" s="43"/>
    </row>
    <row r="269" spans="2:11" ht="12.75">
      <c r="B269" s="43"/>
      <c r="C269" s="43"/>
      <c r="D269" s="43"/>
      <c r="E269" s="43"/>
      <c r="F269" s="43"/>
      <c r="G269" s="43"/>
      <c r="H269" s="43"/>
      <c r="I269" s="43"/>
      <c r="J269" s="43"/>
      <c r="K269" s="43"/>
    </row>
    <row r="270" spans="2:11" ht="12.75">
      <c r="B270" s="43"/>
      <c r="C270" s="43"/>
      <c r="D270" s="43"/>
      <c r="E270" s="43"/>
      <c r="F270" s="43"/>
      <c r="G270" s="43"/>
      <c r="H270" s="43"/>
      <c r="I270" s="43"/>
      <c r="J270" s="43"/>
      <c r="K270" s="43"/>
    </row>
    <row r="271" spans="2:11" ht="12.75">
      <c r="B271" s="43"/>
      <c r="C271" s="43"/>
      <c r="D271" s="43"/>
      <c r="E271" s="43"/>
      <c r="F271" s="43"/>
      <c r="G271" s="43"/>
      <c r="H271" s="43"/>
      <c r="I271" s="43"/>
      <c r="J271" s="43"/>
      <c r="K271" s="43"/>
    </row>
    <row r="272" spans="2:11" ht="12.75">
      <c r="B272" s="43"/>
      <c r="C272" s="43"/>
      <c r="D272" s="43"/>
      <c r="E272" s="43"/>
      <c r="F272" s="43"/>
      <c r="G272" s="43"/>
      <c r="H272" s="43"/>
      <c r="I272" s="43"/>
      <c r="J272" s="43"/>
      <c r="K272" s="43"/>
    </row>
    <row r="273" spans="2:11" ht="12.75">
      <c r="B273" s="43"/>
      <c r="C273" s="43"/>
      <c r="D273" s="43"/>
      <c r="E273" s="43"/>
      <c r="F273" s="43"/>
      <c r="G273" s="43"/>
      <c r="H273" s="43"/>
      <c r="I273" s="43"/>
      <c r="J273" s="43"/>
      <c r="K273" s="43"/>
    </row>
  </sheetData>
  <mergeCells count="28">
    <mergeCell ref="A6:E6"/>
    <mergeCell ref="J11:L11"/>
    <mergeCell ref="A1:P1"/>
    <mergeCell ref="A2:P2"/>
    <mergeCell ref="A3:P3"/>
    <mergeCell ref="A4:P4"/>
    <mergeCell ref="B19:J19"/>
    <mergeCell ref="B20:J20"/>
    <mergeCell ref="B21:J21"/>
    <mergeCell ref="B23:J23"/>
    <mergeCell ref="B24:J24"/>
    <mergeCell ref="B25:J25"/>
    <mergeCell ref="B27:J27"/>
    <mergeCell ref="B28:J28"/>
    <mergeCell ref="B29:J29"/>
    <mergeCell ref="B31:J31"/>
    <mergeCell ref="B32:J32"/>
    <mergeCell ref="B33:J33"/>
    <mergeCell ref="B45:J45"/>
    <mergeCell ref="B17:K17"/>
    <mergeCell ref="B40:J40"/>
    <mergeCell ref="B41:J41"/>
    <mergeCell ref="B43:J43"/>
    <mergeCell ref="B44:J44"/>
    <mergeCell ref="B35:J35"/>
    <mergeCell ref="B36:J36"/>
    <mergeCell ref="B37:J37"/>
    <mergeCell ref="B39:J39"/>
  </mergeCells>
  <printOptions/>
  <pageMargins left="0.75" right="0.75" top="1" bottom="1" header="0" footer="0"/>
  <pageSetup horizontalDpi="600" verticalDpi="600" orientation="landscape" paperSize="9" scale="70" r:id="rId3"/>
  <legacyDrawing r:id="rId2"/>
  <oleObjects>
    <oleObject progId="" shapeId="548850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AA261"/>
  <sheetViews>
    <sheetView tabSelected="1" workbookViewId="0" topLeftCell="A1">
      <selection activeCell="K63" sqref="K63"/>
    </sheetView>
  </sheetViews>
  <sheetFormatPr defaultColWidth="11.421875" defaultRowHeight="12.75"/>
  <cols>
    <col min="1" max="9" width="2.7109375" style="0" customWidth="1"/>
    <col min="10" max="10" width="9.28125" style="0" customWidth="1"/>
    <col min="11" max="11" width="15.140625" style="0" customWidth="1"/>
    <col min="12" max="12" width="13.57421875" style="0" customWidth="1"/>
    <col min="13" max="20" width="12.00390625" style="0" customWidth="1"/>
    <col min="21" max="21" width="16.421875" style="0" customWidth="1"/>
    <col min="22" max="26" width="12.00390625" style="0" customWidth="1"/>
    <col min="27" max="16384" width="2.7109375" style="0" customWidth="1"/>
  </cols>
  <sheetData>
    <row r="1" spans="1:16" s="3" customFormat="1" ht="12.75" customHeight="1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</row>
    <row r="2" spans="1:16" s="3" customFormat="1" ht="12.75" customHeight="1">
      <c r="A2" s="70" t="s">
        <v>1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</row>
    <row r="3" spans="1:16" s="3" customFormat="1" ht="12.75" customHeight="1">
      <c r="A3" s="70" t="s">
        <v>2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</row>
    <row r="4" spans="1:16" s="3" customFormat="1" ht="12.75" customHeight="1">
      <c r="A4" s="70" t="s">
        <v>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</row>
    <row r="5" s="3" customFormat="1" ht="12"/>
    <row r="6" spans="1:21" s="3" customFormat="1" ht="12.75" customHeight="1">
      <c r="A6" s="71" t="s">
        <v>4</v>
      </c>
      <c r="B6" s="72"/>
      <c r="C6" s="72"/>
      <c r="D6" s="72"/>
      <c r="E6" s="73"/>
      <c r="F6" s="25"/>
      <c r="G6" s="26"/>
      <c r="H6" s="26"/>
      <c r="I6" s="27"/>
      <c r="J6" s="74" t="s">
        <v>199</v>
      </c>
      <c r="K6" s="28"/>
      <c r="L6" s="28"/>
      <c r="M6" s="27"/>
      <c r="N6" s="27"/>
      <c r="O6" s="27"/>
      <c r="P6" s="27"/>
      <c r="Q6" s="27"/>
      <c r="R6" s="27"/>
      <c r="S6" s="27"/>
      <c r="T6" s="27"/>
      <c r="U6" s="27"/>
    </row>
    <row r="7" spans="1:21" s="3" customFormat="1" ht="12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</row>
    <row r="8" spans="1:21" s="3" customFormat="1" ht="12">
      <c r="A8" s="27" t="s">
        <v>73</v>
      </c>
      <c r="B8" s="4" t="s">
        <v>5</v>
      </c>
      <c r="C8" s="5"/>
      <c r="D8" s="5"/>
      <c r="E8" s="5"/>
      <c r="F8" s="5"/>
      <c r="G8" s="5"/>
      <c r="H8" s="5"/>
      <c r="I8" s="5"/>
      <c r="J8" s="5" t="s">
        <v>175</v>
      </c>
      <c r="K8" s="5"/>
      <c r="L8" s="5"/>
      <c r="M8" s="5"/>
      <c r="N8" s="5"/>
      <c r="O8" s="5"/>
      <c r="P8" s="5"/>
      <c r="Q8" s="29"/>
      <c r="R8" s="27"/>
      <c r="S8" s="27"/>
      <c r="T8" s="27"/>
      <c r="U8" s="27"/>
    </row>
    <row r="9" spans="1:21" s="34" customFormat="1" ht="12">
      <c r="A9" s="30"/>
      <c r="B9" s="31" t="s">
        <v>124</v>
      </c>
      <c r="C9" s="32"/>
      <c r="D9" s="32"/>
      <c r="E9" s="32"/>
      <c r="F9" s="32"/>
      <c r="G9" s="32"/>
      <c r="H9" s="32"/>
      <c r="I9" s="32"/>
      <c r="J9" s="32" t="s">
        <v>136</v>
      </c>
      <c r="K9" s="32"/>
      <c r="L9" s="32"/>
      <c r="M9" s="32"/>
      <c r="N9" s="32"/>
      <c r="O9" s="32"/>
      <c r="P9" s="32"/>
      <c r="Q9" s="33"/>
      <c r="R9" s="30"/>
      <c r="S9" s="30"/>
      <c r="T9" s="30"/>
      <c r="U9" s="30"/>
    </row>
    <row r="10" spans="1:21" s="3" customFormat="1" ht="12">
      <c r="A10" s="27"/>
      <c r="B10" s="6" t="s">
        <v>6</v>
      </c>
      <c r="C10" s="7"/>
      <c r="D10" s="7"/>
      <c r="E10" s="7"/>
      <c r="F10" s="7"/>
      <c r="G10" s="7"/>
      <c r="H10" s="7"/>
      <c r="I10" s="7"/>
      <c r="J10" s="7" t="s">
        <v>195</v>
      </c>
      <c r="K10" s="7"/>
      <c r="L10" s="7"/>
      <c r="M10" s="7"/>
      <c r="N10" s="7"/>
      <c r="O10" s="7"/>
      <c r="P10" s="7"/>
      <c r="Q10" s="35"/>
      <c r="R10" s="27"/>
      <c r="S10" s="27"/>
      <c r="T10" s="27"/>
      <c r="U10" s="27"/>
    </row>
    <row r="11" spans="1:21" s="3" customFormat="1" ht="12">
      <c r="A11" s="27"/>
      <c r="B11" s="6" t="s">
        <v>126</v>
      </c>
      <c r="C11" s="7"/>
      <c r="D11" s="7"/>
      <c r="E11" s="7"/>
      <c r="F11" s="7"/>
      <c r="G11" s="7"/>
      <c r="H11" s="7"/>
      <c r="I11" s="7"/>
      <c r="J11" s="69" t="s">
        <v>127</v>
      </c>
      <c r="K11" s="69"/>
      <c r="L11" s="69"/>
      <c r="M11" s="7"/>
      <c r="N11" s="7"/>
      <c r="O11" s="7"/>
      <c r="P11" s="7"/>
      <c r="Q11" s="35"/>
      <c r="R11" s="27"/>
      <c r="S11" s="27"/>
      <c r="T11" s="27"/>
      <c r="U11" s="27"/>
    </row>
    <row r="12" spans="1:21" s="3" customFormat="1" ht="12">
      <c r="A12" s="27"/>
      <c r="B12" s="6" t="s">
        <v>7</v>
      </c>
      <c r="C12" s="7"/>
      <c r="D12" s="7"/>
      <c r="E12" s="7"/>
      <c r="F12" s="7"/>
      <c r="G12" s="7"/>
      <c r="H12" s="7"/>
      <c r="I12" s="7"/>
      <c r="J12" s="7" t="s">
        <v>176</v>
      </c>
      <c r="K12" s="7"/>
      <c r="L12" s="7"/>
      <c r="M12" s="7"/>
      <c r="N12" s="7"/>
      <c r="O12" s="7"/>
      <c r="P12" s="7"/>
      <c r="Q12" s="35"/>
      <c r="R12" s="27"/>
      <c r="S12" s="27"/>
      <c r="T12" s="27"/>
      <c r="U12" s="27"/>
    </row>
    <row r="13" spans="1:21" s="3" customFormat="1" ht="12">
      <c r="A13" s="27"/>
      <c r="B13" s="8" t="s">
        <v>8</v>
      </c>
      <c r="C13" s="9"/>
      <c r="D13" s="9"/>
      <c r="E13" s="9"/>
      <c r="F13" s="9"/>
      <c r="G13" s="9"/>
      <c r="H13" s="9"/>
      <c r="I13" s="9"/>
      <c r="J13" s="9" t="s">
        <v>129</v>
      </c>
      <c r="K13" s="9"/>
      <c r="L13" s="9"/>
      <c r="M13" s="9"/>
      <c r="N13" s="9"/>
      <c r="O13" s="9"/>
      <c r="P13" s="9"/>
      <c r="Q13" s="36"/>
      <c r="R13" s="27"/>
      <c r="S13" s="27"/>
      <c r="T13" s="27"/>
      <c r="U13" s="27"/>
    </row>
    <row r="14" spans="1:21" ht="12.7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37"/>
    </row>
    <row r="15" spans="1:21" ht="12.7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</row>
    <row r="16" spans="1:27" ht="36.75" customHeight="1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78" t="s">
        <v>209</v>
      </c>
      <c r="M16" s="78" t="s">
        <v>200</v>
      </c>
      <c r="N16" s="78" t="s">
        <v>201</v>
      </c>
      <c r="O16" s="78" t="s">
        <v>202</v>
      </c>
      <c r="P16" s="78" t="s">
        <v>203</v>
      </c>
      <c r="Q16" s="78" t="s">
        <v>204</v>
      </c>
      <c r="R16" s="78" t="s">
        <v>205</v>
      </c>
      <c r="S16" s="78" t="s">
        <v>206</v>
      </c>
      <c r="T16" s="78" t="s">
        <v>207</v>
      </c>
      <c r="U16" s="79" t="s">
        <v>208</v>
      </c>
      <c r="V16" s="19"/>
      <c r="W16" s="19"/>
      <c r="X16" s="19"/>
      <c r="Y16" s="19"/>
      <c r="Z16" s="19"/>
      <c r="AA16" s="19"/>
    </row>
    <row r="17" spans="2:27" ht="12.75" customHeight="1">
      <c r="B17" s="75" t="s">
        <v>9</v>
      </c>
      <c r="C17" s="76"/>
      <c r="D17" s="76"/>
      <c r="E17" s="76"/>
      <c r="F17" s="76"/>
      <c r="G17" s="76"/>
      <c r="H17" s="76"/>
      <c r="I17" s="76"/>
      <c r="J17" s="76"/>
      <c r="K17" s="77"/>
      <c r="L17" s="80">
        <v>1101</v>
      </c>
      <c r="M17" s="80">
        <v>1102</v>
      </c>
      <c r="N17" s="80">
        <v>1103</v>
      </c>
      <c r="O17" s="80">
        <v>1104</v>
      </c>
      <c r="P17" s="80">
        <v>1105</v>
      </c>
      <c r="Q17" s="80">
        <v>1106</v>
      </c>
      <c r="R17" s="80">
        <v>1107</v>
      </c>
      <c r="S17" s="80">
        <v>1108</v>
      </c>
      <c r="T17" s="80">
        <v>1109</v>
      </c>
      <c r="U17" s="80">
        <v>11</v>
      </c>
      <c r="V17" s="45"/>
      <c r="W17" s="45"/>
      <c r="X17" s="45"/>
      <c r="Y17" s="44"/>
      <c r="Z17" s="46"/>
      <c r="AA17" s="19"/>
    </row>
    <row r="18" spans="1:27" ht="12.75" customHeight="1">
      <c r="A18" s="12"/>
      <c r="B18" s="41"/>
      <c r="C18" s="19"/>
      <c r="D18" s="19"/>
      <c r="E18" s="19"/>
      <c r="F18" s="19"/>
      <c r="G18" s="19"/>
      <c r="H18" s="19"/>
      <c r="I18" s="19"/>
      <c r="J18" s="19"/>
      <c r="K18" s="19"/>
      <c r="L18" s="42"/>
      <c r="M18" s="42"/>
      <c r="N18" s="42"/>
      <c r="O18" s="42"/>
      <c r="P18" s="42"/>
      <c r="Q18" s="42"/>
      <c r="R18" s="42"/>
      <c r="S18" s="42"/>
      <c r="T18" s="42"/>
      <c r="U18" s="66"/>
      <c r="V18" s="47"/>
      <c r="W18" s="47"/>
      <c r="X18" s="47"/>
      <c r="Y18" s="47"/>
      <c r="Z18" s="47"/>
      <c r="AA18" s="19"/>
    </row>
    <row r="19" spans="1:27" ht="12.75" customHeight="1">
      <c r="A19" s="12"/>
      <c r="B19" s="81" t="s">
        <v>177</v>
      </c>
      <c r="C19" s="81"/>
      <c r="D19" s="81"/>
      <c r="E19" s="81"/>
      <c r="F19" s="81"/>
      <c r="G19" s="81"/>
      <c r="H19" s="81"/>
      <c r="I19" s="81"/>
      <c r="J19" s="82"/>
      <c r="K19" s="83"/>
      <c r="L19" s="84"/>
      <c r="M19" s="84"/>
      <c r="N19" s="84"/>
      <c r="O19" s="84"/>
      <c r="P19" s="84"/>
      <c r="Q19" s="84"/>
      <c r="R19" s="84"/>
      <c r="S19" s="84"/>
      <c r="T19" s="84"/>
      <c r="U19" s="85"/>
      <c r="V19" s="47"/>
      <c r="W19" s="47"/>
      <c r="X19" s="47"/>
      <c r="Y19" s="47"/>
      <c r="Z19" s="59"/>
      <c r="AA19" s="19"/>
    </row>
    <row r="20" spans="1:27" s="14" customFormat="1" ht="12.75">
      <c r="A20" s="13"/>
      <c r="B20" s="86" t="s">
        <v>139</v>
      </c>
      <c r="C20" s="86"/>
      <c r="D20" s="86"/>
      <c r="E20" s="86"/>
      <c r="F20" s="86"/>
      <c r="G20" s="86"/>
      <c r="H20" s="86"/>
      <c r="I20" s="86"/>
      <c r="J20" s="86"/>
      <c r="K20" s="87" t="s">
        <v>178</v>
      </c>
      <c r="L20" s="88">
        <v>36</v>
      </c>
      <c r="M20" s="88">
        <v>3</v>
      </c>
      <c r="N20" s="88">
        <v>9</v>
      </c>
      <c r="O20" s="88">
        <v>3</v>
      </c>
      <c r="P20" s="88">
        <v>0</v>
      </c>
      <c r="Q20" s="88">
        <v>14</v>
      </c>
      <c r="R20" s="88">
        <v>10</v>
      </c>
      <c r="S20" s="88">
        <v>41</v>
      </c>
      <c r="T20" s="88">
        <v>7</v>
      </c>
      <c r="U20" s="88">
        <f>SUM(L20:T20)</f>
        <v>123</v>
      </c>
      <c r="V20" s="48"/>
      <c r="W20" s="48"/>
      <c r="X20" s="48"/>
      <c r="Y20" s="48"/>
      <c r="Z20" s="48"/>
      <c r="AA20" s="60"/>
    </row>
    <row r="21" spans="1:27" s="14" customFormat="1" ht="12.75">
      <c r="A21" s="13"/>
      <c r="B21" s="86" t="s">
        <v>179</v>
      </c>
      <c r="C21" s="86"/>
      <c r="D21" s="86"/>
      <c r="E21" s="86"/>
      <c r="F21" s="86"/>
      <c r="G21" s="86"/>
      <c r="H21" s="86"/>
      <c r="I21" s="86"/>
      <c r="J21" s="86"/>
      <c r="K21" s="87" t="s">
        <v>180</v>
      </c>
      <c r="L21" s="88">
        <v>299</v>
      </c>
      <c r="M21" s="88">
        <v>18</v>
      </c>
      <c r="N21" s="88">
        <v>95</v>
      </c>
      <c r="O21" s="88">
        <v>7</v>
      </c>
      <c r="P21" s="88">
        <v>0</v>
      </c>
      <c r="Q21" s="88">
        <v>88</v>
      </c>
      <c r="R21" s="88">
        <v>65</v>
      </c>
      <c r="S21" s="88">
        <v>201</v>
      </c>
      <c r="T21" s="88">
        <v>21</v>
      </c>
      <c r="U21" s="88">
        <f>SUM(L21:T21)</f>
        <v>794</v>
      </c>
      <c r="V21" s="48"/>
      <c r="W21" s="48"/>
      <c r="X21" s="48"/>
      <c r="Y21" s="48"/>
      <c r="Z21" s="48"/>
      <c r="AA21" s="60"/>
    </row>
    <row r="22" spans="1:27" s="14" customFormat="1" ht="12.75">
      <c r="A22" s="13"/>
      <c r="B22" s="89"/>
      <c r="C22" s="90"/>
      <c r="D22" s="90"/>
      <c r="E22" s="90"/>
      <c r="F22" s="90"/>
      <c r="G22" s="90"/>
      <c r="H22" s="90"/>
      <c r="I22" s="90"/>
      <c r="J22" s="90"/>
      <c r="K22" s="90"/>
      <c r="L22" s="91"/>
      <c r="M22" s="91"/>
      <c r="N22" s="91"/>
      <c r="O22" s="91"/>
      <c r="P22" s="91"/>
      <c r="Q22" s="91"/>
      <c r="R22" s="91"/>
      <c r="S22" s="91"/>
      <c r="T22" s="91"/>
      <c r="U22" s="92"/>
      <c r="V22" s="50"/>
      <c r="W22" s="50"/>
      <c r="X22" s="50"/>
      <c r="Y22" s="50"/>
      <c r="Z22" s="61"/>
      <c r="AA22" s="60"/>
    </row>
    <row r="23" spans="1:27" s="14" customFormat="1" ht="12.75">
      <c r="A23" s="13"/>
      <c r="B23" s="81" t="s">
        <v>181</v>
      </c>
      <c r="C23" s="81"/>
      <c r="D23" s="81"/>
      <c r="E23" s="81"/>
      <c r="F23" s="81"/>
      <c r="G23" s="81"/>
      <c r="H23" s="81"/>
      <c r="I23" s="81"/>
      <c r="J23" s="82"/>
      <c r="K23" s="83"/>
      <c r="L23" s="93"/>
      <c r="M23" s="93"/>
      <c r="N23" s="93"/>
      <c r="O23" s="93"/>
      <c r="P23" s="93"/>
      <c r="Q23" s="93"/>
      <c r="R23" s="93"/>
      <c r="S23" s="93"/>
      <c r="T23" s="93"/>
      <c r="U23" s="94"/>
      <c r="V23" s="50"/>
      <c r="W23" s="50"/>
      <c r="X23" s="50"/>
      <c r="Y23" s="50"/>
      <c r="Z23" s="61"/>
      <c r="AA23" s="60"/>
    </row>
    <row r="24" spans="1:27" s="14" customFormat="1" ht="12.75">
      <c r="A24" s="13"/>
      <c r="B24" s="86" t="s">
        <v>139</v>
      </c>
      <c r="C24" s="86"/>
      <c r="D24" s="86"/>
      <c r="E24" s="86"/>
      <c r="F24" s="86"/>
      <c r="G24" s="86"/>
      <c r="H24" s="86"/>
      <c r="I24" s="86"/>
      <c r="J24" s="86"/>
      <c r="K24" s="87" t="s">
        <v>182</v>
      </c>
      <c r="L24" s="88">
        <v>1</v>
      </c>
      <c r="M24" s="88">
        <v>0</v>
      </c>
      <c r="N24" s="88">
        <v>0</v>
      </c>
      <c r="O24" s="88">
        <v>0</v>
      </c>
      <c r="P24" s="88">
        <v>0</v>
      </c>
      <c r="Q24" s="88">
        <v>0</v>
      </c>
      <c r="R24" s="88">
        <v>0</v>
      </c>
      <c r="S24" s="88">
        <v>0</v>
      </c>
      <c r="T24" s="88">
        <v>1</v>
      </c>
      <c r="U24" s="88">
        <f>SUM(L24:T24)</f>
        <v>2</v>
      </c>
      <c r="V24" s="48"/>
      <c r="W24" s="48"/>
      <c r="X24" s="48"/>
      <c r="Y24" s="48"/>
      <c r="Z24" s="48"/>
      <c r="AA24" s="60"/>
    </row>
    <row r="25" spans="1:27" s="14" customFormat="1" ht="12.75">
      <c r="A25" s="13"/>
      <c r="B25" s="86" t="s">
        <v>183</v>
      </c>
      <c r="C25" s="86"/>
      <c r="D25" s="86"/>
      <c r="E25" s="86"/>
      <c r="F25" s="86"/>
      <c r="G25" s="86"/>
      <c r="H25" s="86"/>
      <c r="I25" s="86"/>
      <c r="J25" s="86"/>
      <c r="K25" s="87" t="s">
        <v>184</v>
      </c>
      <c r="L25" s="88">
        <v>1</v>
      </c>
      <c r="M25" s="88">
        <v>0</v>
      </c>
      <c r="N25" s="88">
        <v>0</v>
      </c>
      <c r="O25" s="88">
        <v>0</v>
      </c>
      <c r="P25" s="88">
        <v>0</v>
      </c>
      <c r="Q25" s="88">
        <v>0</v>
      </c>
      <c r="R25" s="88">
        <v>0</v>
      </c>
      <c r="S25" s="88">
        <v>0</v>
      </c>
      <c r="T25" s="88">
        <v>1</v>
      </c>
      <c r="U25" s="88">
        <f>SUM(L25:T25)</f>
        <v>2</v>
      </c>
      <c r="V25" s="48"/>
      <c r="W25" s="48"/>
      <c r="X25" s="48"/>
      <c r="Y25" s="48"/>
      <c r="Z25" s="48"/>
      <c r="AA25" s="60"/>
    </row>
    <row r="26" spans="1:27" ht="12.75">
      <c r="A26" s="12"/>
      <c r="B26" s="89"/>
      <c r="C26" s="95"/>
      <c r="D26" s="95"/>
      <c r="E26" s="95"/>
      <c r="F26" s="95"/>
      <c r="G26" s="95"/>
      <c r="H26" s="95"/>
      <c r="I26" s="95"/>
      <c r="J26" s="95"/>
      <c r="K26" s="95"/>
      <c r="L26" s="91"/>
      <c r="M26" s="91"/>
      <c r="N26" s="91"/>
      <c r="O26" s="91"/>
      <c r="P26" s="91"/>
      <c r="Q26" s="91"/>
      <c r="R26" s="91"/>
      <c r="S26" s="91"/>
      <c r="T26" s="91"/>
      <c r="U26" s="92"/>
      <c r="V26" s="50"/>
      <c r="W26" s="50"/>
      <c r="X26" s="50"/>
      <c r="Y26" s="48"/>
      <c r="Z26" s="61"/>
      <c r="AA26" s="62"/>
    </row>
    <row r="27" spans="1:27" ht="12.75">
      <c r="A27" s="12"/>
      <c r="B27" s="81" t="s">
        <v>185</v>
      </c>
      <c r="C27" s="81"/>
      <c r="D27" s="81"/>
      <c r="E27" s="81"/>
      <c r="F27" s="81"/>
      <c r="G27" s="81"/>
      <c r="H27" s="81"/>
      <c r="I27" s="81"/>
      <c r="J27" s="82"/>
      <c r="K27" s="83"/>
      <c r="L27" s="93"/>
      <c r="M27" s="93"/>
      <c r="N27" s="93"/>
      <c r="O27" s="93"/>
      <c r="P27" s="93"/>
      <c r="Q27" s="93"/>
      <c r="R27" s="93"/>
      <c r="S27" s="93"/>
      <c r="T27" s="93"/>
      <c r="U27" s="94"/>
      <c r="V27" s="50"/>
      <c r="W27" s="50"/>
      <c r="X27" s="50"/>
      <c r="Y27" s="50"/>
      <c r="Z27" s="61"/>
      <c r="AA27" s="62"/>
    </row>
    <row r="28" spans="1:27" ht="12.75">
      <c r="A28" s="12"/>
      <c r="B28" s="86" t="s">
        <v>139</v>
      </c>
      <c r="C28" s="86"/>
      <c r="D28" s="86"/>
      <c r="E28" s="86"/>
      <c r="F28" s="86"/>
      <c r="G28" s="86"/>
      <c r="H28" s="86"/>
      <c r="I28" s="86"/>
      <c r="J28" s="86"/>
      <c r="K28" s="87" t="s">
        <v>186</v>
      </c>
      <c r="L28" s="88">
        <v>0</v>
      </c>
      <c r="M28" s="88">
        <v>0</v>
      </c>
      <c r="N28" s="88">
        <v>0</v>
      </c>
      <c r="O28" s="88">
        <v>0</v>
      </c>
      <c r="P28" s="88">
        <v>1</v>
      </c>
      <c r="Q28" s="88">
        <v>1</v>
      </c>
      <c r="R28" s="88">
        <v>0</v>
      </c>
      <c r="S28" s="88">
        <v>2</v>
      </c>
      <c r="T28" s="88">
        <v>0</v>
      </c>
      <c r="U28" s="88">
        <f>SUM(L28:T28)</f>
        <v>4</v>
      </c>
      <c r="V28" s="48"/>
      <c r="W28" s="48"/>
      <c r="X28" s="48"/>
      <c r="Y28" s="48"/>
      <c r="Z28" s="48"/>
      <c r="AA28" s="62"/>
    </row>
    <row r="29" spans="1:27" ht="12.75">
      <c r="A29" s="12"/>
      <c r="B29" s="86" t="s">
        <v>187</v>
      </c>
      <c r="C29" s="86"/>
      <c r="D29" s="86"/>
      <c r="E29" s="86"/>
      <c r="F29" s="86"/>
      <c r="G29" s="86"/>
      <c r="H29" s="86"/>
      <c r="I29" s="86"/>
      <c r="J29" s="86"/>
      <c r="K29" s="87" t="s">
        <v>188</v>
      </c>
      <c r="L29" s="88">
        <v>0</v>
      </c>
      <c r="M29" s="88">
        <v>0</v>
      </c>
      <c r="N29" s="88">
        <v>0</v>
      </c>
      <c r="O29" s="88">
        <v>0</v>
      </c>
      <c r="P29" s="88">
        <v>1</v>
      </c>
      <c r="Q29" s="88">
        <v>1</v>
      </c>
      <c r="R29" s="88">
        <v>0</v>
      </c>
      <c r="S29" s="88">
        <v>19</v>
      </c>
      <c r="T29" s="88">
        <v>0</v>
      </c>
      <c r="U29" s="88">
        <f>SUM(L29:T29)</f>
        <v>21</v>
      </c>
      <c r="V29" s="48"/>
      <c r="W29" s="48"/>
      <c r="X29" s="48"/>
      <c r="Y29" s="48"/>
      <c r="Z29" s="48"/>
      <c r="AA29" s="62"/>
    </row>
    <row r="30" spans="1:27" ht="12.75">
      <c r="A30" s="12"/>
      <c r="B30" s="96"/>
      <c r="C30" s="97"/>
      <c r="D30" s="97"/>
      <c r="E30" s="97"/>
      <c r="F30" s="97"/>
      <c r="G30" s="97"/>
      <c r="H30" s="97"/>
      <c r="I30" s="97"/>
      <c r="J30" s="97"/>
      <c r="K30" s="98"/>
      <c r="L30" s="99"/>
      <c r="M30" s="99"/>
      <c r="N30" s="100"/>
      <c r="O30" s="99"/>
      <c r="P30" s="99"/>
      <c r="Q30" s="99"/>
      <c r="R30" s="99"/>
      <c r="S30" s="99"/>
      <c r="T30" s="99"/>
      <c r="U30" s="101"/>
      <c r="V30" s="63"/>
      <c r="W30" s="64"/>
      <c r="X30" s="64"/>
      <c r="Y30" s="63"/>
      <c r="Z30" s="65"/>
      <c r="AA30" s="19"/>
    </row>
    <row r="31" spans="1:27" ht="13.5" customHeight="1">
      <c r="A31" s="12"/>
      <c r="B31" s="102" t="s">
        <v>136</v>
      </c>
      <c r="C31" s="102"/>
      <c r="D31" s="102"/>
      <c r="E31" s="102"/>
      <c r="F31" s="102"/>
      <c r="G31" s="102"/>
      <c r="H31" s="102"/>
      <c r="I31" s="102"/>
      <c r="J31" s="102"/>
      <c r="K31" s="103"/>
      <c r="L31" s="104"/>
      <c r="M31" s="105"/>
      <c r="N31" s="105"/>
      <c r="O31" s="105"/>
      <c r="P31" s="105"/>
      <c r="Q31" s="105"/>
      <c r="R31" s="105"/>
      <c r="S31" s="105"/>
      <c r="T31" s="105"/>
      <c r="U31" s="106"/>
      <c r="V31" s="52"/>
      <c r="W31" s="52"/>
      <c r="X31" s="52"/>
      <c r="Y31" s="52"/>
      <c r="Z31" s="52"/>
      <c r="AA31" s="19"/>
    </row>
    <row r="32" spans="1:27" ht="12.75" customHeight="1">
      <c r="A32" s="12"/>
      <c r="B32" s="107" t="s">
        <v>189</v>
      </c>
      <c r="C32" s="107"/>
      <c r="D32" s="107"/>
      <c r="E32" s="107"/>
      <c r="F32" s="107"/>
      <c r="G32" s="107"/>
      <c r="H32" s="107"/>
      <c r="I32" s="107"/>
      <c r="J32" s="107"/>
      <c r="K32" s="87" t="s">
        <v>190</v>
      </c>
      <c r="L32" s="108">
        <f>L20+L24</f>
        <v>37</v>
      </c>
      <c r="M32" s="108">
        <f aca="true" t="shared" si="0" ref="M32:U32">M20+M24</f>
        <v>3</v>
      </c>
      <c r="N32" s="108">
        <f t="shared" si="0"/>
        <v>9</v>
      </c>
      <c r="O32" s="108">
        <f t="shared" si="0"/>
        <v>3</v>
      </c>
      <c r="P32" s="108">
        <f t="shared" si="0"/>
        <v>0</v>
      </c>
      <c r="Q32" s="108">
        <f t="shared" si="0"/>
        <v>14</v>
      </c>
      <c r="R32" s="108">
        <f t="shared" si="0"/>
        <v>10</v>
      </c>
      <c r="S32" s="108">
        <f t="shared" si="0"/>
        <v>41</v>
      </c>
      <c r="T32" s="108">
        <f t="shared" si="0"/>
        <v>8</v>
      </c>
      <c r="U32" s="108">
        <f t="shared" si="0"/>
        <v>125</v>
      </c>
      <c r="V32" s="49"/>
      <c r="W32" s="49"/>
      <c r="X32" s="49"/>
      <c r="Y32" s="49"/>
      <c r="Z32" s="49"/>
      <c r="AA32" s="19"/>
    </row>
    <row r="33" spans="1:27" ht="13.5" customHeight="1">
      <c r="A33" s="12"/>
      <c r="B33" s="107" t="s">
        <v>191</v>
      </c>
      <c r="C33" s="107"/>
      <c r="D33" s="107"/>
      <c r="E33" s="107"/>
      <c r="F33" s="107"/>
      <c r="G33" s="107"/>
      <c r="H33" s="107"/>
      <c r="I33" s="107"/>
      <c r="J33" s="107"/>
      <c r="K33" s="87" t="s">
        <v>192</v>
      </c>
      <c r="L33" s="108">
        <f>L21+L25</f>
        <v>300</v>
      </c>
      <c r="M33" s="108">
        <f aca="true" t="shared" si="1" ref="M33:U33">M21+M25</f>
        <v>18</v>
      </c>
      <c r="N33" s="108">
        <f t="shared" si="1"/>
        <v>95</v>
      </c>
      <c r="O33" s="108">
        <f t="shared" si="1"/>
        <v>7</v>
      </c>
      <c r="P33" s="108">
        <f t="shared" si="1"/>
        <v>0</v>
      </c>
      <c r="Q33" s="108">
        <f t="shared" si="1"/>
        <v>88</v>
      </c>
      <c r="R33" s="108">
        <f t="shared" si="1"/>
        <v>65</v>
      </c>
      <c r="S33" s="108">
        <f t="shared" si="1"/>
        <v>201</v>
      </c>
      <c r="T33" s="108">
        <f t="shared" si="1"/>
        <v>22</v>
      </c>
      <c r="U33" s="108">
        <f t="shared" si="1"/>
        <v>796</v>
      </c>
      <c r="V33" s="49"/>
      <c r="W33" s="49"/>
      <c r="X33" s="49"/>
      <c r="Y33" s="49"/>
      <c r="Z33" s="49"/>
      <c r="AA33" s="19"/>
    </row>
    <row r="34" spans="22:27" ht="12.75">
      <c r="V34" s="19"/>
      <c r="W34" s="19"/>
      <c r="X34" s="19"/>
      <c r="Y34" s="19"/>
      <c r="Z34" s="19"/>
      <c r="AA34" s="19"/>
    </row>
    <row r="35" spans="1:27" ht="12.75" customHeight="1">
      <c r="A35" s="12"/>
      <c r="B35" s="23" t="s">
        <v>193</v>
      </c>
      <c r="C35" s="19"/>
      <c r="D35" s="19"/>
      <c r="E35" s="19"/>
      <c r="F35" s="19"/>
      <c r="G35" s="19"/>
      <c r="H35" s="19"/>
      <c r="I35" s="19"/>
      <c r="J35" s="19"/>
      <c r="K35" s="19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54"/>
      <c r="W35" s="54"/>
      <c r="X35" s="54"/>
      <c r="Y35" s="54"/>
      <c r="Z35" s="54"/>
      <c r="AA35" s="19"/>
    </row>
    <row r="36" spans="1:27" ht="12.75" customHeight="1">
      <c r="A36" s="12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54"/>
      <c r="W36" s="54"/>
      <c r="X36" s="54"/>
      <c r="Y36" s="54"/>
      <c r="Z36" s="54"/>
      <c r="AA36" s="19"/>
    </row>
    <row r="37" spans="1:27" ht="12.75" customHeight="1">
      <c r="A37" s="12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54"/>
      <c r="W37" s="54"/>
      <c r="X37" s="54"/>
      <c r="Y37" s="54"/>
      <c r="Z37" s="54"/>
      <c r="AA37" s="19"/>
    </row>
    <row r="38" spans="1:26" ht="12.75">
      <c r="A38" s="12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2"/>
      <c r="W38" s="22"/>
      <c r="X38" s="22"/>
      <c r="Y38" s="22"/>
      <c r="Z38" s="22"/>
    </row>
    <row r="39" spans="1:26" ht="12.75">
      <c r="A39" s="12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2"/>
      <c r="W39" s="22"/>
      <c r="X39" s="22"/>
      <c r="Y39" s="22"/>
      <c r="Z39" s="22"/>
    </row>
    <row r="40" spans="1:26" ht="12.75">
      <c r="A40" s="12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2"/>
      <c r="W40" s="22"/>
      <c r="X40" s="22"/>
      <c r="Y40" s="22"/>
      <c r="Z40" s="22"/>
    </row>
    <row r="41" spans="1:26" ht="12.75">
      <c r="A41" s="12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2"/>
      <c r="W41" s="22"/>
      <c r="X41" s="22"/>
      <c r="Y41" s="22"/>
      <c r="Z41" s="22"/>
    </row>
    <row r="42" spans="1:26" ht="12.75">
      <c r="A42" s="12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2"/>
      <c r="W42" s="22"/>
      <c r="X42" s="22"/>
      <c r="Y42" s="22"/>
      <c r="Z42" s="22"/>
    </row>
    <row r="43" spans="1:26" ht="12.75">
      <c r="A43" s="12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2"/>
      <c r="W43" s="22"/>
      <c r="X43" s="22"/>
      <c r="Y43" s="22"/>
      <c r="Z43" s="22"/>
    </row>
    <row r="44" spans="1:26" ht="12.75">
      <c r="A44" s="12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2"/>
      <c r="W44" s="22"/>
      <c r="X44" s="22"/>
      <c r="Y44" s="22"/>
      <c r="Z44" s="22"/>
    </row>
    <row r="45" spans="1:26" ht="12.75">
      <c r="A45" s="12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2"/>
      <c r="W45" s="22"/>
      <c r="X45" s="22"/>
      <c r="Y45" s="22"/>
      <c r="Z45" s="22"/>
    </row>
    <row r="46" spans="1:26" ht="12.75">
      <c r="A46" s="12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2"/>
      <c r="W46" s="22"/>
      <c r="X46" s="22"/>
      <c r="Y46" s="22"/>
      <c r="Z46" s="22"/>
    </row>
    <row r="47" spans="1:26" ht="12.75">
      <c r="A47" s="12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2"/>
      <c r="W47" s="22"/>
      <c r="X47" s="22"/>
      <c r="Y47" s="22"/>
      <c r="Z47" s="22"/>
    </row>
    <row r="48" spans="1:26" ht="12.75">
      <c r="A48" s="12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2"/>
      <c r="W48" s="22"/>
      <c r="X48" s="22"/>
      <c r="Y48" s="22"/>
      <c r="Z48" s="22"/>
    </row>
    <row r="49" spans="1:26" ht="12.75">
      <c r="A49" s="12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2"/>
      <c r="W49" s="22"/>
      <c r="X49" s="22"/>
      <c r="Y49" s="22"/>
      <c r="Z49" s="22"/>
    </row>
    <row r="50" spans="1:26" ht="12.75">
      <c r="A50" s="12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2"/>
      <c r="W50" s="22"/>
      <c r="X50" s="22"/>
      <c r="Y50" s="22"/>
      <c r="Z50" s="22"/>
    </row>
    <row r="51" spans="1:26" ht="12.75">
      <c r="A51" s="12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2"/>
      <c r="W51" s="22"/>
      <c r="X51" s="22"/>
      <c r="Y51" s="22"/>
      <c r="Z51" s="22"/>
    </row>
    <row r="52" spans="1:26" ht="12.75">
      <c r="A52" s="12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2"/>
      <c r="W52" s="22"/>
      <c r="X52" s="22"/>
      <c r="Y52" s="22"/>
      <c r="Z52" s="22"/>
    </row>
    <row r="53" spans="1:26" ht="12.75">
      <c r="A53" s="12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2"/>
      <c r="W53" s="22"/>
      <c r="X53" s="22"/>
      <c r="Y53" s="22"/>
      <c r="Z53" s="22"/>
    </row>
    <row r="54" spans="1:26" ht="12.75">
      <c r="A54" s="12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2"/>
      <c r="W54" s="22"/>
      <c r="X54" s="22"/>
      <c r="Y54" s="22"/>
      <c r="Z54" s="22"/>
    </row>
    <row r="55" spans="1:21" ht="12.75">
      <c r="A55" s="12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2"/>
      <c r="M55" s="12"/>
      <c r="N55" s="12"/>
      <c r="O55" s="12"/>
      <c r="P55" s="12"/>
      <c r="Q55" s="12"/>
      <c r="R55" s="12"/>
      <c r="S55" s="12"/>
      <c r="T55" s="12"/>
      <c r="U55" s="12"/>
    </row>
    <row r="56" spans="1:21" ht="12.75">
      <c r="A56" s="12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2"/>
      <c r="M56" s="12"/>
      <c r="N56" s="12"/>
      <c r="O56" s="12"/>
      <c r="P56" s="12"/>
      <c r="Q56" s="12"/>
      <c r="R56" s="12"/>
      <c r="S56" s="12"/>
      <c r="T56" s="12"/>
      <c r="U56" s="12"/>
    </row>
    <row r="57" spans="1:21" ht="12.75">
      <c r="A57" s="12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2"/>
      <c r="M57" s="12"/>
      <c r="N57" s="12"/>
      <c r="O57" s="12"/>
      <c r="P57" s="12"/>
      <c r="Q57" s="12"/>
      <c r="R57" s="12"/>
      <c r="S57" s="12"/>
      <c r="T57" s="12"/>
      <c r="U57" s="12"/>
    </row>
    <row r="58" spans="1:21" ht="12.75">
      <c r="A58" s="12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2"/>
      <c r="M58" s="12"/>
      <c r="N58" s="12"/>
      <c r="O58" s="12"/>
      <c r="P58" s="12"/>
      <c r="Q58" s="12"/>
      <c r="R58" s="12"/>
      <c r="S58" s="12"/>
      <c r="T58" s="12"/>
      <c r="U58" s="12"/>
    </row>
    <row r="59" spans="1:21" ht="12.75">
      <c r="A59" s="12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2"/>
      <c r="M59" s="12"/>
      <c r="N59" s="12"/>
      <c r="O59" s="12"/>
      <c r="P59" s="12"/>
      <c r="Q59" s="12"/>
      <c r="R59" s="12"/>
      <c r="S59" s="12"/>
      <c r="T59" s="12"/>
      <c r="U59" s="12"/>
    </row>
    <row r="60" spans="1:21" ht="12.75">
      <c r="A60" s="12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2"/>
      <c r="M60" s="12"/>
      <c r="N60" s="12"/>
      <c r="O60" s="12"/>
      <c r="P60" s="12"/>
      <c r="Q60" s="12"/>
      <c r="R60" s="12"/>
      <c r="S60" s="12"/>
      <c r="T60" s="12"/>
      <c r="U60" s="12"/>
    </row>
    <row r="61" spans="1:21" ht="12.75">
      <c r="A61" s="12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2"/>
      <c r="M61" s="12"/>
      <c r="N61" s="12"/>
      <c r="O61" s="12"/>
      <c r="P61" s="12"/>
      <c r="Q61" s="12"/>
      <c r="R61" s="12"/>
      <c r="S61" s="12"/>
      <c r="T61" s="12"/>
      <c r="U61" s="12"/>
    </row>
    <row r="62" spans="1:21" ht="12.75">
      <c r="A62" s="12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2"/>
      <c r="M62" s="12"/>
      <c r="N62" s="12"/>
      <c r="O62" s="12"/>
      <c r="P62" s="12"/>
      <c r="Q62" s="12"/>
      <c r="R62" s="12"/>
      <c r="S62" s="12"/>
      <c r="T62" s="12"/>
      <c r="U62" s="12"/>
    </row>
    <row r="63" spans="1:21" ht="12.75">
      <c r="A63" s="12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2"/>
      <c r="M63" s="12"/>
      <c r="N63" s="12"/>
      <c r="O63" s="12"/>
      <c r="P63" s="12"/>
      <c r="Q63" s="12"/>
      <c r="R63" s="12"/>
      <c r="S63" s="12"/>
      <c r="T63" s="12"/>
      <c r="U63" s="12"/>
    </row>
    <row r="64" spans="1:21" ht="12.75">
      <c r="A64" s="12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2"/>
      <c r="M64" s="12"/>
      <c r="N64" s="12"/>
      <c r="O64" s="12"/>
      <c r="P64" s="12"/>
      <c r="Q64" s="12"/>
      <c r="R64" s="12"/>
      <c r="S64" s="12"/>
      <c r="T64" s="12"/>
      <c r="U64" s="12"/>
    </row>
    <row r="65" spans="1:21" ht="12.75">
      <c r="A65" s="12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2"/>
      <c r="M65" s="12"/>
      <c r="N65" s="12"/>
      <c r="O65" s="12"/>
      <c r="P65" s="12"/>
      <c r="Q65" s="12"/>
      <c r="R65" s="12"/>
      <c r="S65" s="12"/>
      <c r="T65" s="12"/>
      <c r="U65" s="12"/>
    </row>
    <row r="66" spans="1:21" ht="12.75">
      <c r="A66" s="12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2"/>
      <c r="M66" s="12"/>
      <c r="N66" s="12"/>
      <c r="O66" s="12"/>
      <c r="P66" s="12"/>
      <c r="Q66" s="12"/>
      <c r="R66" s="12"/>
      <c r="S66" s="12"/>
      <c r="T66" s="12"/>
      <c r="U66" s="12"/>
    </row>
    <row r="67" spans="1:21" ht="12.75">
      <c r="A67" s="12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2"/>
      <c r="M67" s="12"/>
      <c r="N67" s="12"/>
      <c r="O67" s="12"/>
      <c r="P67" s="12"/>
      <c r="Q67" s="12"/>
      <c r="R67" s="12"/>
      <c r="S67" s="12"/>
      <c r="T67" s="12"/>
      <c r="U67" s="12"/>
    </row>
    <row r="68" spans="1:21" ht="12.75">
      <c r="A68" s="12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2"/>
      <c r="M68" s="12"/>
      <c r="N68" s="12"/>
      <c r="O68" s="12"/>
      <c r="P68" s="12"/>
      <c r="Q68" s="12"/>
      <c r="R68" s="12"/>
      <c r="S68" s="12"/>
      <c r="T68" s="12"/>
      <c r="U68" s="12"/>
    </row>
    <row r="69" spans="1:21" ht="12.75">
      <c r="A69" s="12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2"/>
      <c r="M69" s="12"/>
      <c r="N69" s="12"/>
      <c r="O69" s="12"/>
      <c r="P69" s="12"/>
      <c r="Q69" s="12"/>
      <c r="R69" s="12"/>
      <c r="S69" s="12"/>
      <c r="T69" s="12"/>
      <c r="U69" s="12"/>
    </row>
    <row r="70" spans="1:21" ht="12.75">
      <c r="A70" s="12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2"/>
      <c r="M70" s="12"/>
      <c r="N70" s="12"/>
      <c r="O70" s="12"/>
      <c r="P70" s="12"/>
      <c r="Q70" s="12"/>
      <c r="R70" s="12"/>
      <c r="S70" s="12"/>
      <c r="T70" s="12"/>
      <c r="U70" s="12"/>
    </row>
    <row r="71" spans="1:21" ht="12.75">
      <c r="A71" s="12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2"/>
      <c r="M71" s="12"/>
      <c r="N71" s="12"/>
      <c r="O71" s="12"/>
      <c r="P71" s="12"/>
      <c r="Q71" s="12"/>
      <c r="R71" s="12"/>
      <c r="S71" s="12"/>
      <c r="T71" s="12"/>
      <c r="U71" s="12"/>
    </row>
    <row r="72" spans="1:21" ht="12.75">
      <c r="A72" s="12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2"/>
      <c r="M72" s="12"/>
      <c r="N72" s="12"/>
      <c r="O72" s="12"/>
      <c r="P72" s="12"/>
      <c r="Q72" s="12"/>
      <c r="R72" s="12"/>
      <c r="S72" s="12"/>
      <c r="T72" s="12"/>
      <c r="U72" s="12"/>
    </row>
    <row r="73" spans="1:21" ht="12.75">
      <c r="A73" s="12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2"/>
      <c r="M73" s="12"/>
      <c r="N73" s="12"/>
      <c r="O73" s="12"/>
      <c r="P73" s="12"/>
      <c r="Q73" s="12"/>
      <c r="R73" s="12"/>
      <c r="S73" s="12"/>
      <c r="T73" s="12"/>
      <c r="U73" s="12"/>
    </row>
    <row r="74" spans="1:21" ht="12.75">
      <c r="A74" s="12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2"/>
      <c r="M74" s="12"/>
      <c r="N74" s="12"/>
      <c r="O74" s="12"/>
      <c r="P74" s="12"/>
      <c r="Q74" s="12"/>
      <c r="R74" s="12"/>
      <c r="S74" s="12"/>
      <c r="T74" s="12"/>
      <c r="U74" s="12"/>
    </row>
    <row r="75" spans="1:21" ht="12.75">
      <c r="A75" s="12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2"/>
      <c r="M75" s="12"/>
      <c r="N75" s="12"/>
      <c r="O75" s="12"/>
      <c r="P75" s="12"/>
      <c r="Q75" s="12"/>
      <c r="R75" s="12"/>
      <c r="S75" s="12"/>
      <c r="T75" s="12"/>
      <c r="U75" s="12"/>
    </row>
    <row r="76" spans="1:21" ht="12.75">
      <c r="A76" s="12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2"/>
      <c r="M76" s="12"/>
      <c r="N76" s="12"/>
      <c r="O76" s="12"/>
      <c r="P76" s="12"/>
      <c r="Q76" s="12"/>
      <c r="R76" s="12"/>
      <c r="S76" s="12"/>
      <c r="T76" s="12"/>
      <c r="U76" s="12"/>
    </row>
    <row r="77" spans="1:21" ht="12.75">
      <c r="A77" s="12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2"/>
      <c r="M77" s="12"/>
      <c r="N77" s="12"/>
      <c r="O77" s="12"/>
      <c r="P77" s="12"/>
      <c r="Q77" s="12"/>
      <c r="R77" s="12"/>
      <c r="S77" s="12"/>
      <c r="T77" s="12"/>
      <c r="U77" s="12"/>
    </row>
    <row r="78" spans="1:21" ht="12.75">
      <c r="A78" s="12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2"/>
      <c r="M78" s="12"/>
      <c r="N78" s="12"/>
      <c r="O78" s="12"/>
      <c r="P78" s="12"/>
      <c r="Q78" s="12"/>
      <c r="R78" s="12"/>
      <c r="S78" s="12"/>
      <c r="T78" s="12"/>
      <c r="U78" s="12"/>
    </row>
    <row r="79" spans="1:21" ht="12.75">
      <c r="A79" s="12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2"/>
      <c r="M79" s="12"/>
      <c r="N79" s="12"/>
      <c r="O79" s="12"/>
      <c r="P79" s="12"/>
      <c r="Q79" s="12"/>
      <c r="R79" s="12"/>
      <c r="S79" s="12"/>
      <c r="T79" s="12"/>
      <c r="U79" s="12"/>
    </row>
    <row r="80" spans="1:21" ht="12.75">
      <c r="A80" s="12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2"/>
      <c r="M80" s="12"/>
      <c r="N80" s="12"/>
      <c r="O80" s="12"/>
      <c r="P80" s="12"/>
      <c r="Q80" s="12"/>
      <c r="R80" s="12"/>
      <c r="S80" s="12"/>
      <c r="T80" s="12"/>
      <c r="U80" s="12"/>
    </row>
    <row r="81" spans="1:21" ht="12.75">
      <c r="A81" s="12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2"/>
      <c r="M81" s="12"/>
      <c r="N81" s="12"/>
      <c r="O81" s="12"/>
      <c r="P81" s="12"/>
      <c r="Q81" s="12"/>
      <c r="R81" s="12"/>
      <c r="S81" s="12"/>
      <c r="T81" s="12"/>
      <c r="U81" s="12"/>
    </row>
    <row r="82" spans="1:21" ht="12.75">
      <c r="A82" s="12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2"/>
      <c r="M82" s="12"/>
      <c r="N82" s="12"/>
      <c r="O82" s="12"/>
      <c r="P82" s="12"/>
      <c r="Q82" s="12"/>
      <c r="R82" s="12"/>
      <c r="S82" s="12"/>
      <c r="T82" s="12"/>
      <c r="U82" s="12"/>
    </row>
    <row r="83" spans="1:21" ht="12.75">
      <c r="A83" s="12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2"/>
      <c r="M83" s="12"/>
      <c r="N83" s="12"/>
      <c r="O83" s="12"/>
      <c r="P83" s="12"/>
      <c r="Q83" s="12"/>
      <c r="R83" s="12"/>
      <c r="S83" s="12"/>
      <c r="T83" s="12"/>
      <c r="U83" s="12"/>
    </row>
    <row r="84" spans="1:21" ht="12.75">
      <c r="A84" s="12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2"/>
      <c r="M84" s="12"/>
      <c r="N84" s="12"/>
      <c r="O84" s="12"/>
      <c r="P84" s="12"/>
      <c r="Q84" s="12"/>
      <c r="R84" s="12"/>
      <c r="S84" s="12"/>
      <c r="T84" s="12"/>
      <c r="U84" s="12"/>
    </row>
    <row r="85" spans="1:21" ht="12.75">
      <c r="A85" s="12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2"/>
      <c r="M85" s="12"/>
      <c r="N85" s="12"/>
      <c r="O85" s="12"/>
      <c r="P85" s="12"/>
      <c r="Q85" s="12"/>
      <c r="R85" s="12"/>
      <c r="S85" s="12"/>
      <c r="T85" s="12"/>
      <c r="U85" s="12"/>
    </row>
    <row r="86" spans="1:21" ht="12.75">
      <c r="A86" s="12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2"/>
      <c r="M86" s="12"/>
      <c r="N86" s="12"/>
      <c r="O86" s="12"/>
      <c r="P86" s="12"/>
      <c r="Q86" s="12"/>
      <c r="R86" s="12"/>
      <c r="S86" s="12"/>
      <c r="T86" s="12"/>
      <c r="U86" s="12"/>
    </row>
    <row r="87" spans="1:21" ht="12.75">
      <c r="A87" s="12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2"/>
      <c r="M87" s="12"/>
      <c r="N87" s="12"/>
      <c r="O87" s="12"/>
      <c r="P87" s="12"/>
      <c r="Q87" s="12"/>
      <c r="R87" s="12"/>
      <c r="S87" s="12"/>
      <c r="T87" s="12"/>
      <c r="U87" s="12"/>
    </row>
    <row r="88" spans="1:21" ht="12.75">
      <c r="A88" s="12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2"/>
      <c r="M88" s="12"/>
      <c r="N88" s="12"/>
      <c r="O88" s="12"/>
      <c r="P88" s="12"/>
      <c r="Q88" s="12"/>
      <c r="R88" s="12"/>
      <c r="S88" s="12"/>
      <c r="T88" s="12"/>
      <c r="U88" s="12"/>
    </row>
    <row r="89" spans="1:21" ht="12.75">
      <c r="A89" s="12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2"/>
      <c r="M89" s="12"/>
      <c r="N89" s="12"/>
      <c r="O89" s="12"/>
      <c r="P89" s="12"/>
      <c r="Q89" s="12"/>
      <c r="R89" s="12"/>
      <c r="S89" s="12"/>
      <c r="T89" s="12"/>
      <c r="U89" s="12"/>
    </row>
    <row r="90" spans="1:21" ht="12.75">
      <c r="A90" s="12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2"/>
      <c r="M90" s="12"/>
      <c r="N90" s="12"/>
      <c r="O90" s="12"/>
      <c r="P90" s="12"/>
      <c r="Q90" s="12"/>
      <c r="R90" s="12"/>
      <c r="S90" s="12"/>
      <c r="T90" s="12"/>
      <c r="U90" s="12"/>
    </row>
    <row r="91" spans="1:21" ht="12.75">
      <c r="A91" s="12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2"/>
      <c r="M91" s="12"/>
      <c r="N91" s="12"/>
      <c r="O91" s="12"/>
      <c r="P91" s="12"/>
      <c r="Q91" s="12"/>
      <c r="R91" s="12"/>
      <c r="S91" s="12"/>
      <c r="T91" s="12"/>
      <c r="U91" s="12"/>
    </row>
    <row r="92" spans="1:21" ht="12.75">
      <c r="A92" s="12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2"/>
      <c r="M92" s="12"/>
      <c r="N92" s="12"/>
      <c r="O92" s="12"/>
      <c r="P92" s="12"/>
      <c r="Q92" s="12"/>
      <c r="R92" s="12"/>
      <c r="S92" s="12"/>
      <c r="T92" s="12"/>
      <c r="U92" s="12"/>
    </row>
    <row r="93" spans="1:21" ht="12.75">
      <c r="A93" s="12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2"/>
      <c r="M93" s="12"/>
      <c r="N93" s="12"/>
      <c r="O93" s="12"/>
      <c r="P93" s="12"/>
      <c r="Q93" s="12"/>
      <c r="R93" s="12"/>
      <c r="S93" s="12"/>
      <c r="T93" s="12"/>
      <c r="U93" s="12"/>
    </row>
    <row r="94" spans="1:21" ht="12.75">
      <c r="A94" s="12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2"/>
      <c r="M94" s="12"/>
      <c r="N94" s="12"/>
      <c r="O94" s="12"/>
      <c r="P94" s="12"/>
      <c r="Q94" s="12"/>
      <c r="R94" s="12"/>
      <c r="S94" s="12"/>
      <c r="T94" s="12"/>
      <c r="U94" s="12"/>
    </row>
    <row r="95" spans="1:21" ht="12.75">
      <c r="A95" s="12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2"/>
      <c r="M95" s="12"/>
      <c r="N95" s="12"/>
      <c r="O95" s="12"/>
      <c r="P95" s="12"/>
      <c r="Q95" s="12"/>
      <c r="R95" s="12"/>
      <c r="S95" s="12"/>
      <c r="T95" s="12"/>
      <c r="U95" s="12"/>
    </row>
    <row r="96" spans="1:21" ht="12.75">
      <c r="A96" s="12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2"/>
      <c r="M96" s="12"/>
      <c r="N96" s="12"/>
      <c r="O96" s="12"/>
      <c r="P96" s="12"/>
      <c r="Q96" s="12"/>
      <c r="R96" s="12"/>
      <c r="S96" s="12"/>
      <c r="T96" s="12"/>
      <c r="U96" s="12"/>
    </row>
    <row r="97" spans="1:21" ht="12.75">
      <c r="A97" s="12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2"/>
      <c r="M97" s="12"/>
      <c r="N97" s="12"/>
      <c r="O97" s="12"/>
      <c r="P97" s="12"/>
      <c r="Q97" s="12"/>
      <c r="R97" s="12"/>
      <c r="S97" s="12"/>
      <c r="T97" s="12"/>
      <c r="U97" s="12"/>
    </row>
    <row r="98" spans="1:21" ht="12.75">
      <c r="A98" s="12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2"/>
      <c r="M98" s="12"/>
      <c r="N98" s="12"/>
      <c r="O98" s="12"/>
      <c r="P98" s="12"/>
      <c r="Q98" s="12"/>
      <c r="R98" s="12"/>
      <c r="S98" s="12"/>
      <c r="T98" s="12"/>
      <c r="U98" s="12"/>
    </row>
    <row r="99" spans="1:21" ht="12.75">
      <c r="A99" s="12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2"/>
      <c r="M99" s="12"/>
      <c r="N99" s="12"/>
      <c r="O99" s="12"/>
      <c r="P99" s="12"/>
      <c r="Q99" s="12"/>
      <c r="R99" s="12"/>
      <c r="S99" s="12"/>
      <c r="T99" s="12"/>
      <c r="U99" s="12"/>
    </row>
    <row r="100" spans="1:21" ht="12.75">
      <c r="A100" s="12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2"/>
      <c r="M100" s="12"/>
      <c r="N100" s="12"/>
      <c r="O100" s="12"/>
      <c r="P100" s="12"/>
      <c r="Q100" s="12"/>
      <c r="R100" s="12"/>
      <c r="S100" s="12"/>
      <c r="T100" s="12"/>
      <c r="U100" s="12"/>
    </row>
    <row r="101" spans="1:21" ht="12.75">
      <c r="A101" s="12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2"/>
      <c r="M101" s="12"/>
      <c r="N101" s="12"/>
      <c r="O101" s="12"/>
      <c r="P101" s="12"/>
      <c r="Q101" s="12"/>
      <c r="R101" s="12"/>
      <c r="S101" s="12"/>
      <c r="T101" s="12"/>
      <c r="U101" s="12"/>
    </row>
    <row r="102" spans="1:21" ht="12.75">
      <c r="A102" s="12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2"/>
      <c r="M102" s="12"/>
      <c r="N102" s="12"/>
      <c r="O102" s="12"/>
      <c r="P102" s="12"/>
      <c r="Q102" s="12"/>
      <c r="R102" s="12"/>
      <c r="S102" s="12"/>
      <c r="T102" s="12"/>
      <c r="U102" s="12"/>
    </row>
    <row r="103" spans="1:21" ht="12.75">
      <c r="A103" s="12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2"/>
      <c r="M103" s="12"/>
      <c r="N103" s="12"/>
      <c r="O103" s="12"/>
      <c r="P103" s="12"/>
      <c r="Q103" s="12"/>
      <c r="R103" s="12"/>
      <c r="S103" s="12"/>
      <c r="T103" s="12"/>
      <c r="U103" s="12"/>
    </row>
    <row r="104" spans="1:21" ht="12.75">
      <c r="A104" s="12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2"/>
      <c r="M104" s="12"/>
      <c r="N104" s="12"/>
      <c r="O104" s="12"/>
      <c r="P104" s="12"/>
      <c r="Q104" s="12"/>
      <c r="R104" s="12"/>
      <c r="S104" s="12"/>
      <c r="T104" s="12"/>
      <c r="U104" s="12"/>
    </row>
    <row r="105" spans="1:21" ht="12.75">
      <c r="A105" s="12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2"/>
      <c r="M105" s="12"/>
      <c r="N105" s="12"/>
      <c r="O105" s="12"/>
      <c r="P105" s="12"/>
      <c r="Q105" s="12"/>
      <c r="R105" s="12"/>
      <c r="S105" s="12"/>
      <c r="T105" s="12"/>
      <c r="U105" s="12"/>
    </row>
    <row r="106" spans="1:21" ht="12.75">
      <c r="A106" s="12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2"/>
      <c r="M106" s="12"/>
      <c r="N106" s="12"/>
      <c r="O106" s="12"/>
      <c r="P106" s="12"/>
      <c r="Q106" s="12"/>
      <c r="R106" s="12"/>
      <c r="S106" s="12"/>
      <c r="T106" s="12"/>
      <c r="U106" s="12"/>
    </row>
    <row r="107" spans="1:21" ht="12.75">
      <c r="A107" s="12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2"/>
      <c r="M107" s="12"/>
      <c r="N107" s="12"/>
      <c r="O107" s="12"/>
      <c r="P107" s="12"/>
      <c r="Q107" s="12"/>
      <c r="R107" s="12"/>
      <c r="S107" s="12"/>
      <c r="T107" s="12"/>
      <c r="U107" s="12"/>
    </row>
    <row r="108" spans="1:21" ht="12.75">
      <c r="A108" s="12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2"/>
      <c r="M108" s="12"/>
      <c r="N108" s="12"/>
      <c r="O108" s="12"/>
      <c r="P108" s="12"/>
      <c r="Q108" s="12"/>
      <c r="R108" s="12"/>
      <c r="S108" s="12"/>
      <c r="T108" s="12"/>
      <c r="U108" s="12"/>
    </row>
    <row r="109" spans="1:21" ht="12.75">
      <c r="A109" s="12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2"/>
      <c r="M109" s="12"/>
      <c r="N109" s="12"/>
      <c r="O109" s="12"/>
      <c r="P109" s="12"/>
      <c r="Q109" s="12"/>
      <c r="R109" s="12"/>
      <c r="S109" s="12"/>
      <c r="T109" s="12"/>
      <c r="U109" s="12"/>
    </row>
    <row r="110" spans="1:21" ht="12.75">
      <c r="A110" s="12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2"/>
      <c r="M110" s="12"/>
      <c r="N110" s="12"/>
      <c r="O110" s="12"/>
      <c r="P110" s="12"/>
      <c r="Q110" s="12"/>
      <c r="R110" s="12"/>
      <c r="S110" s="12"/>
      <c r="T110" s="12"/>
      <c r="U110" s="12"/>
    </row>
    <row r="111" spans="1:21" ht="12.75">
      <c r="A111" s="12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2"/>
      <c r="M111" s="12"/>
      <c r="N111" s="12"/>
      <c r="O111" s="12"/>
      <c r="P111" s="12"/>
      <c r="Q111" s="12"/>
      <c r="R111" s="12"/>
      <c r="S111" s="12"/>
      <c r="T111" s="12"/>
      <c r="U111" s="12"/>
    </row>
    <row r="112" spans="1:21" ht="12.75">
      <c r="A112" s="12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2"/>
      <c r="M112" s="12"/>
      <c r="N112" s="12"/>
      <c r="O112" s="12"/>
      <c r="P112" s="12"/>
      <c r="Q112" s="12"/>
      <c r="R112" s="12"/>
      <c r="S112" s="12"/>
      <c r="T112" s="12"/>
      <c r="U112" s="12"/>
    </row>
    <row r="113" spans="1:21" ht="12.75">
      <c r="A113" s="12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2"/>
      <c r="M113" s="12"/>
      <c r="N113" s="12"/>
      <c r="O113" s="12"/>
      <c r="P113" s="12"/>
      <c r="Q113" s="12"/>
      <c r="R113" s="12"/>
      <c r="S113" s="12"/>
      <c r="T113" s="12"/>
      <c r="U113" s="12"/>
    </row>
    <row r="114" spans="1:21" ht="12.75">
      <c r="A114" s="12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2"/>
      <c r="M114" s="12"/>
      <c r="N114" s="12"/>
      <c r="O114" s="12"/>
      <c r="P114" s="12"/>
      <c r="Q114" s="12"/>
      <c r="R114" s="12"/>
      <c r="S114" s="12"/>
      <c r="T114" s="12"/>
      <c r="U114" s="12"/>
    </row>
    <row r="115" spans="1:21" ht="12.75">
      <c r="A115" s="12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2"/>
      <c r="M115" s="12"/>
      <c r="N115" s="12"/>
      <c r="O115" s="12"/>
      <c r="P115" s="12"/>
      <c r="Q115" s="12"/>
      <c r="R115" s="12"/>
      <c r="S115" s="12"/>
      <c r="T115" s="12"/>
      <c r="U115" s="12"/>
    </row>
    <row r="116" spans="1:21" ht="12.75">
      <c r="A116" s="12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2"/>
      <c r="M116" s="12"/>
      <c r="N116" s="12"/>
      <c r="O116" s="12"/>
      <c r="P116" s="12"/>
      <c r="Q116" s="12"/>
      <c r="R116" s="12"/>
      <c r="S116" s="12"/>
      <c r="T116" s="12"/>
      <c r="U116" s="12"/>
    </row>
    <row r="117" spans="1:21" ht="12.75">
      <c r="A117" s="12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2"/>
      <c r="M117" s="12"/>
      <c r="N117" s="12"/>
      <c r="O117" s="12"/>
      <c r="P117" s="12"/>
      <c r="Q117" s="12"/>
      <c r="R117" s="12"/>
      <c r="S117" s="12"/>
      <c r="T117" s="12"/>
      <c r="U117" s="12"/>
    </row>
    <row r="118" spans="1:21" ht="12.75">
      <c r="A118" s="12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2"/>
      <c r="M118" s="12"/>
      <c r="N118" s="12"/>
      <c r="O118" s="12"/>
      <c r="P118" s="12"/>
      <c r="Q118" s="12"/>
      <c r="R118" s="12"/>
      <c r="S118" s="12"/>
      <c r="T118" s="12"/>
      <c r="U118" s="12"/>
    </row>
    <row r="119" spans="1:21" ht="12.75">
      <c r="A119" s="12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2"/>
      <c r="M119" s="12"/>
      <c r="N119" s="12"/>
      <c r="O119" s="12"/>
      <c r="P119" s="12"/>
      <c r="Q119" s="12"/>
      <c r="R119" s="12"/>
      <c r="S119" s="12"/>
      <c r="T119" s="12"/>
      <c r="U119" s="12"/>
    </row>
    <row r="120" spans="1:21" ht="12.75">
      <c r="A120" s="12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2"/>
      <c r="M120" s="12"/>
      <c r="N120" s="12"/>
      <c r="O120" s="12"/>
      <c r="P120" s="12"/>
      <c r="Q120" s="12"/>
      <c r="R120" s="12"/>
      <c r="S120" s="12"/>
      <c r="T120" s="12"/>
      <c r="U120" s="12"/>
    </row>
    <row r="121" spans="1:21" ht="12.75">
      <c r="A121" s="12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2"/>
      <c r="M121" s="12"/>
      <c r="N121" s="12"/>
      <c r="O121" s="12"/>
      <c r="P121" s="12"/>
      <c r="Q121" s="12"/>
      <c r="R121" s="12"/>
      <c r="S121" s="12"/>
      <c r="T121" s="12"/>
      <c r="U121" s="12"/>
    </row>
    <row r="122" spans="1:21" ht="12.75">
      <c r="A122" s="12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2"/>
      <c r="M122" s="12"/>
      <c r="N122" s="12"/>
      <c r="O122" s="12"/>
      <c r="P122" s="12"/>
      <c r="Q122" s="12"/>
      <c r="R122" s="12"/>
      <c r="S122" s="12"/>
      <c r="T122" s="12"/>
      <c r="U122" s="12"/>
    </row>
    <row r="123" spans="1:21" ht="12.75">
      <c r="A123" s="12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2"/>
      <c r="M123" s="12"/>
      <c r="N123" s="12"/>
      <c r="O123" s="12"/>
      <c r="P123" s="12"/>
      <c r="Q123" s="12"/>
      <c r="R123" s="12"/>
      <c r="S123" s="12"/>
      <c r="T123" s="12"/>
      <c r="U123" s="12"/>
    </row>
    <row r="124" spans="1:21" ht="12.75">
      <c r="A124" s="12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2"/>
      <c r="M124" s="12"/>
      <c r="N124" s="12"/>
      <c r="O124" s="12"/>
      <c r="P124" s="12"/>
      <c r="Q124" s="12"/>
      <c r="R124" s="12"/>
      <c r="S124" s="12"/>
      <c r="T124" s="12"/>
      <c r="U124" s="12"/>
    </row>
    <row r="125" spans="1:21" ht="12.75">
      <c r="A125" s="12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2"/>
      <c r="M125" s="12"/>
      <c r="N125" s="12"/>
      <c r="O125" s="12"/>
      <c r="P125" s="12"/>
      <c r="Q125" s="12"/>
      <c r="R125" s="12"/>
      <c r="S125" s="12"/>
      <c r="T125" s="12"/>
      <c r="U125" s="12"/>
    </row>
    <row r="126" spans="1:21" ht="12.75">
      <c r="A126" s="12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2"/>
      <c r="M126" s="12"/>
      <c r="N126" s="12"/>
      <c r="O126" s="12"/>
      <c r="P126" s="12"/>
      <c r="Q126" s="12"/>
      <c r="R126" s="12"/>
      <c r="S126" s="12"/>
      <c r="T126" s="12"/>
      <c r="U126" s="12"/>
    </row>
    <row r="127" spans="1:21" ht="12.75">
      <c r="A127" s="12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2"/>
      <c r="M127" s="12"/>
      <c r="N127" s="12"/>
      <c r="O127" s="12"/>
      <c r="P127" s="12"/>
      <c r="Q127" s="12"/>
      <c r="R127" s="12"/>
      <c r="S127" s="12"/>
      <c r="T127" s="12"/>
      <c r="U127" s="12"/>
    </row>
    <row r="128" spans="1:21" ht="12.75">
      <c r="A128" s="12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2"/>
      <c r="M128" s="12"/>
      <c r="N128" s="12"/>
      <c r="O128" s="12"/>
      <c r="P128" s="12"/>
      <c r="Q128" s="12"/>
      <c r="R128" s="12"/>
      <c r="S128" s="12"/>
      <c r="T128" s="12"/>
      <c r="U128" s="12"/>
    </row>
    <row r="129" spans="1:21" ht="12.75">
      <c r="A129" s="12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2"/>
      <c r="M129" s="12"/>
      <c r="N129" s="12"/>
      <c r="O129" s="12"/>
      <c r="P129" s="12"/>
      <c r="Q129" s="12"/>
      <c r="R129" s="12"/>
      <c r="S129" s="12"/>
      <c r="T129" s="12"/>
      <c r="U129" s="12"/>
    </row>
    <row r="130" spans="1:21" ht="12.75">
      <c r="A130" s="12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2"/>
      <c r="M130" s="12"/>
      <c r="N130" s="12"/>
      <c r="O130" s="12"/>
      <c r="P130" s="12"/>
      <c r="Q130" s="12"/>
      <c r="R130" s="12"/>
      <c r="S130" s="12"/>
      <c r="T130" s="12"/>
      <c r="U130" s="12"/>
    </row>
    <row r="131" spans="1:21" ht="12.75">
      <c r="A131" s="12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2"/>
      <c r="M131" s="12"/>
      <c r="N131" s="12"/>
      <c r="O131" s="12"/>
      <c r="P131" s="12"/>
      <c r="Q131" s="12"/>
      <c r="R131" s="12"/>
      <c r="S131" s="12"/>
      <c r="T131" s="12"/>
      <c r="U131" s="12"/>
    </row>
    <row r="132" spans="1:21" ht="12.75">
      <c r="A132" s="12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2"/>
      <c r="M132" s="12"/>
      <c r="N132" s="12"/>
      <c r="O132" s="12"/>
      <c r="P132" s="12"/>
      <c r="Q132" s="12"/>
      <c r="R132" s="12"/>
      <c r="S132" s="12"/>
      <c r="T132" s="12"/>
      <c r="U132" s="12"/>
    </row>
    <row r="133" spans="1:21" ht="12.75">
      <c r="A133" s="12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2"/>
      <c r="M133" s="12"/>
      <c r="N133" s="12"/>
      <c r="O133" s="12"/>
      <c r="P133" s="12"/>
      <c r="Q133" s="12"/>
      <c r="R133" s="12"/>
      <c r="S133" s="12"/>
      <c r="T133" s="12"/>
      <c r="U133" s="12"/>
    </row>
    <row r="134" spans="1:21" ht="12.75">
      <c r="A134" s="12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2"/>
      <c r="M134" s="12"/>
      <c r="N134" s="12"/>
      <c r="O134" s="12"/>
      <c r="P134" s="12"/>
      <c r="Q134" s="12"/>
      <c r="R134" s="12"/>
      <c r="S134" s="12"/>
      <c r="T134" s="12"/>
      <c r="U134" s="12"/>
    </row>
    <row r="135" spans="1:21" ht="12.75">
      <c r="A135" s="12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2"/>
      <c r="M135" s="12"/>
      <c r="N135" s="12"/>
      <c r="O135" s="12"/>
      <c r="P135" s="12"/>
      <c r="Q135" s="12"/>
      <c r="R135" s="12"/>
      <c r="S135" s="12"/>
      <c r="T135" s="12"/>
      <c r="U135" s="12"/>
    </row>
    <row r="136" spans="1:21" ht="12.75">
      <c r="A136" s="12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2"/>
      <c r="M136" s="12"/>
      <c r="N136" s="12"/>
      <c r="O136" s="12"/>
      <c r="P136" s="12"/>
      <c r="Q136" s="12"/>
      <c r="R136" s="12"/>
      <c r="S136" s="12"/>
      <c r="T136" s="12"/>
      <c r="U136" s="12"/>
    </row>
    <row r="137" spans="1:21" ht="12.75">
      <c r="A137" s="12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2"/>
      <c r="M137" s="12"/>
      <c r="N137" s="12"/>
      <c r="O137" s="12"/>
      <c r="P137" s="12"/>
      <c r="Q137" s="12"/>
      <c r="R137" s="12"/>
      <c r="S137" s="12"/>
      <c r="T137" s="12"/>
      <c r="U137" s="12"/>
    </row>
    <row r="138" spans="1:21" ht="12.75">
      <c r="A138" s="12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2"/>
      <c r="M138" s="12"/>
      <c r="N138" s="12"/>
      <c r="O138" s="12"/>
      <c r="P138" s="12"/>
      <c r="Q138" s="12"/>
      <c r="R138" s="12"/>
      <c r="S138" s="12"/>
      <c r="T138" s="12"/>
      <c r="U138" s="12"/>
    </row>
    <row r="139" spans="1:21" ht="12.75">
      <c r="A139" s="12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2"/>
      <c r="M139" s="12"/>
      <c r="N139" s="12"/>
      <c r="O139" s="12"/>
      <c r="P139" s="12"/>
      <c r="Q139" s="12"/>
      <c r="R139" s="12"/>
      <c r="S139" s="12"/>
      <c r="T139" s="12"/>
      <c r="U139" s="12"/>
    </row>
    <row r="140" spans="1:21" ht="12.75">
      <c r="A140" s="12"/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2"/>
      <c r="M140" s="12"/>
      <c r="N140" s="12"/>
      <c r="O140" s="12"/>
      <c r="P140" s="12"/>
      <c r="Q140" s="12"/>
      <c r="R140" s="12"/>
      <c r="S140" s="12"/>
      <c r="T140" s="12"/>
      <c r="U140" s="12"/>
    </row>
    <row r="141" spans="1:21" ht="12.75">
      <c r="A141" s="12"/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2"/>
      <c r="M141" s="12"/>
      <c r="N141" s="12"/>
      <c r="O141" s="12"/>
      <c r="P141" s="12"/>
      <c r="Q141" s="12"/>
      <c r="R141" s="12"/>
      <c r="S141" s="12"/>
      <c r="T141" s="12"/>
      <c r="U141" s="12"/>
    </row>
    <row r="142" spans="1:21" ht="12.75">
      <c r="A142" s="12"/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2"/>
      <c r="M142" s="12"/>
      <c r="N142" s="12"/>
      <c r="O142" s="12"/>
      <c r="P142" s="12"/>
      <c r="Q142" s="12"/>
      <c r="R142" s="12"/>
      <c r="S142" s="12"/>
      <c r="T142" s="12"/>
      <c r="U142" s="12"/>
    </row>
    <row r="143" spans="1:21" ht="12.75">
      <c r="A143" s="12"/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2"/>
      <c r="M143" s="12"/>
      <c r="N143" s="12"/>
      <c r="O143" s="12"/>
      <c r="P143" s="12"/>
      <c r="Q143" s="12"/>
      <c r="R143" s="12"/>
      <c r="S143" s="12"/>
      <c r="T143" s="12"/>
      <c r="U143" s="12"/>
    </row>
    <row r="144" spans="1:21" ht="12.75">
      <c r="A144" s="12"/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2"/>
      <c r="M144" s="12"/>
      <c r="N144" s="12"/>
      <c r="O144" s="12"/>
      <c r="P144" s="12"/>
      <c r="Q144" s="12"/>
      <c r="R144" s="12"/>
      <c r="S144" s="12"/>
      <c r="T144" s="12"/>
      <c r="U144" s="12"/>
    </row>
    <row r="145" spans="1:21" ht="12.75">
      <c r="A145" s="12"/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2"/>
      <c r="M145" s="12"/>
      <c r="N145" s="12"/>
      <c r="O145" s="12"/>
      <c r="P145" s="12"/>
      <c r="Q145" s="12"/>
      <c r="R145" s="12"/>
      <c r="S145" s="12"/>
      <c r="T145" s="12"/>
      <c r="U145" s="12"/>
    </row>
    <row r="146" spans="1:21" ht="12.75">
      <c r="A146" s="12"/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2"/>
      <c r="M146" s="12"/>
      <c r="N146" s="12"/>
      <c r="O146" s="12"/>
      <c r="P146" s="12"/>
      <c r="Q146" s="12"/>
      <c r="R146" s="12"/>
      <c r="S146" s="12"/>
      <c r="T146" s="12"/>
      <c r="U146" s="12"/>
    </row>
    <row r="147" spans="1:21" ht="12.75">
      <c r="A147" s="12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2"/>
      <c r="M147" s="12"/>
      <c r="N147" s="12"/>
      <c r="O147" s="12"/>
      <c r="P147" s="12"/>
      <c r="Q147" s="12"/>
      <c r="R147" s="12"/>
      <c r="S147" s="12"/>
      <c r="T147" s="12"/>
      <c r="U147" s="12"/>
    </row>
    <row r="148" spans="1:21" ht="12.75">
      <c r="A148" s="12"/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2"/>
      <c r="M148" s="12"/>
      <c r="N148" s="12"/>
      <c r="O148" s="12"/>
      <c r="P148" s="12"/>
      <c r="Q148" s="12"/>
      <c r="R148" s="12"/>
      <c r="S148" s="12"/>
      <c r="T148" s="12"/>
      <c r="U148" s="12"/>
    </row>
    <row r="149" spans="1:21" ht="12.75">
      <c r="A149" s="12"/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2"/>
      <c r="M149" s="12"/>
      <c r="N149" s="12"/>
      <c r="O149" s="12"/>
      <c r="P149" s="12"/>
      <c r="Q149" s="12"/>
      <c r="R149" s="12"/>
      <c r="S149" s="12"/>
      <c r="T149" s="12"/>
      <c r="U149" s="12"/>
    </row>
    <row r="150" spans="1:21" ht="12.75">
      <c r="A150" s="12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2"/>
      <c r="M150" s="12"/>
      <c r="N150" s="12"/>
      <c r="O150" s="12"/>
      <c r="P150" s="12"/>
      <c r="Q150" s="12"/>
      <c r="R150" s="12"/>
      <c r="S150" s="12"/>
      <c r="T150" s="12"/>
      <c r="U150" s="12"/>
    </row>
    <row r="151" spans="1:21" ht="12.75">
      <c r="A151" s="12"/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2"/>
      <c r="M151" s="12"/>
      <c r="N151" s="12"/>
      <c r="O151" s="12"/>
      <c r="P151" s="12"/>
      <c r="Q151" s="12"/>
      <c r="R151" s="12"/>
      <c r="S151" s="12"/>
      <c r="T151" s="12"/>
      <c r="U151" s="12"/>
    </row>
    <row r="152" spans="1:21" ht="12.75">
      <c r="A152" s="12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2"/>
      <c r="M152" s="12"/>
      <c r="N152" s="12"/>
      <c r="O152" s="12"/>
      <c r="P152" s="12"/>
      <c r="Q152" s="12"/>
      <c r="R152" s="12"/>
      <c r="S152" s="12"/>
      <c r="T152" s="12"/>
      <c r="U152" s="12"/>
    </row>
    <row r="153" spans="1:21" ht="12.75">
      <c r="A153" s="12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2"/>
      <c r="M153" s="12"/>
      <c r="N153" s="12"/>
      <c r="O153" s="12"/>
      <c r="P153" s="12"/>
      <c r="Q153" s="12"/>
      <c r="R153" s="12"/>
      <c r="S153" s="12"/>
      <c r="T153" s="12"/>
      <c r="U153" s="12"/>
    </row>
    <row r="154" spans="1:21" ht="12.75">
      <c r="A154" s="12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2"/>
      <c r="M154" s="12"/>
      <c r="N154" s="12"/>
      <c r="O154" s="12"/>
      <c r="P154" s="12"/>
      <c r="Q154" s="12"/>
      <c r="R154" s="12"/>
      <c r="S154" s="12"/>
      <c r="T154" s="12"/>
      <c r="U154" s="12"/>
    </row>
    <row r="155" spans="1:21" ht="12.75">
      <c r="A155" s="12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2"/>
      <c r="M155" s="12"/>
      <c r="N155" s="12"/>
      <c r="O155" s="12"/>
      <c r="P155" s="12"/>
      <c r="Q155" s="12"/>
      <c r="R155" s="12"/>
      <c r="S155" s="12"/>
      <c r="T155" s="12"/>
      <c r="U155" s="12"/>
    </row>
    <row r="156" spans="1:21" ht="12.75">
      <c r="A156" s="12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2"/>
      <c r="M156" s="12"/>
      <c r="N156" s="12"/>
      <c r="O156" s="12"/>
      <c r="P156" s="12"/>
      <c r="Q156" s="12"/>
      <c r="R156" s="12"/>
      <c r="S156" s="12"/>
      <c r="T156" s="12"/>
      <c r="U156" s="12"/>
    </row>
    <row r="157" spans="1:21" ht="12.75">
      <c r="A157" s="12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2"/>
      <c r="M157" s="12"/>
      <c r="N157" s="12"/>
      <c r="O157" s="12"/>
      <c r="P157" s="12"/>
      <c r="Q157" s="12"/>
      <c r="R157" s="12"/>
      <c r="S157" s="12"/>
      <c r="T157" s="12"/>
      <c r="U157" s="12"/>
    </row>
    <row r="158" spans="1:21" ht="12.75">
      <c r="A158" s="12"/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2"/>
      <c r="M158" s="12"/>
      <c r="N158" s="12"/>
      <c r="O158" s="12"/>
      <c r="P158" s="12"/>
      <c r="Q158" s="12"/>
      <c r="R158" s="12"/>
      <c r="S158" s="12"/>
      <c r="T158" s="12"/>
      <c r="U158" s="12"/>
    </row>
    <row r="159" spans="1:21" ht="12.75">
      <c r="A159" s="12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2"/>
      <c r="M159" s="12"/>
      <c r="N159" s="12"/>
      <c r="O159" s="12"/>
      <c r="P159" s="12"/>
      <c r="Q159" s="12"/>
      <c r="R159" s="12"/>
      <c r="S159" s="12"/>
      <c r="T159" s="12"/>
      <c r="U159" s="12"/>
    </row>
    <row r="160" spans="1:21" ht="12.75">
      <c r="A160" s="12"/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2"/>
      <c r="M160" s="12"/>
      <c r="N160" s="12"/>
      <c r="O160" s="12"/>
      <c r="P160" s="12"/>
      <c r="Q160" s="12"/>
      <c r="R160" s="12"/>
      <c r="S160" s="12"/>
      <c r="T160" s="12"/>
      <c r="U160" s="12"/>
    </row>
    <row r="161" spans="1:21" ht="12.75">
      <c r="A161" s="12"/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2"/>
      <c r="M161" s="12"/>
      <c r="N161" s="12"/>
      <c r="O161" s="12"/>
      <c r="P161" s="12"/>
      <c r="Q161" s="12"/>
      <c r="R161" s="12"/>
      <c r="S161" s="12"/>
      <c r="T161" s="12"/>
      <c r="U161" s="12"/>
    </row>
    <row r="162" spans="1:21" ht="12.75">
      <c r="A162" s="12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2"/>
      <c r="M162" s="12"/>
      <c r="N162" s="12"/>
      <c r="O162" s="12"/>
      <c r="P162" s="12"/>
      <c r="Q162" s="12"/>
      <c r="R162" s="12"/>
      <c r="S162" s="12"/>
      <c r="T162" s="12"/>
      <c r="U162" s="12"/>
    </row>
    <row r="163" spans="1:21" ht="12.75">
      <c r="A163" s="12"/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2"/>
      <c r="M163" s="12"/>
      <c r="N163" s="12"/>
      <c r="O163" s="12"/>
      <c r="P163" s="12"/>
      <c r="Q163" s="12"/>
      <c r="R163" s="12"/>
      <c r="S163" s="12"/>
      <c r="T163" s="12"/>
      <c r="U163" s="12"/>
    </row>
    <row r="164" spans="1:21" ht="12.75">
      <c r="A164" s="12"/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2"/>
      <c r="M164" s="12"/>
      <c r="N164" s="12"/>
      <c r="O164" s="12"/>
      <c r="P164" s="12"/>
      <c r="Q164" s="12"/>
      <c r="R164" s="12"/>
      <c r="S164" s="12"/>
      <c r="T164" s="12"/>
      <c r="U164" s="12"/>
    </row>
    <row r="165" spans="1:21" ht="12.75">
      <c r="A165" s="12"/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2"/>
      <c r="M165" s="12"/>
      <c r="N165" s="12"/>
      <c r="O165" s="12"/>
      <c r="P165" s="12"/>
      <c r="Q165" s="12"/>
      <c r="R165" s="12"/>
      <c r="S165" s="12"/>
      <c r="T165" s="12"/>
      <c r="U165" s="12"/>
    </row>
    <row r="166" spans="1:21" ht="12.75">
      <c r="A166" s="12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2"/>
      <c r="M166" s="12"/>
      <c r="N166" s="12"/>
      <c r="O166" s="12"/>
      <c r="P166" s="12"/>
      <c r="Q166" s="12"/>
      <c r="R166" s="12"/>
      <c r="S166" s="12"/>
      <c r="T166" s="12"/>
      <c r="U166" s="12"/>
    </row>
    <row r="167" spans="1:21" ht="12.75">
      <c r="A167" s="12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2"/>
      <c r="M167" s="12"/>
      <c r="N167" s="12"/>
      <c r="O167" s="12"/>
      <c r="P167" s="12"/>
      <c r="Q167" s="12"/>
      <c r="R167" s="12"/>
      <c r="S167" s="12"/>
      <c r="T167" s="12"/>
      <c r="U167" s="12"/>
    </row>
    <row r="168" spans="1:21" ht="12.75">
      <c r="A168" s="12"/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2"/>
      <c r="M168" s="12"/>
      <c r="N168" s="12"/>
      <c r="O168" s="12"/>
      <c r="P168" s="12"/>
      <c r="Q168" s="12"/>
      <c r="R168" s="12"/>
      <c r="S168" s="12"/>
      <c r="T168" s="12"/>
      <c r="U168" s="12"/>
    </row>
    <row r="169" spans="1:21" ht="12.75">
      <c r="A169" s="12"/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2"/>
      <c r="M169" s="12"/>
      <c r="N169" s="12"/>
      <c r="O169" s="12"/>
      <c r="P169" s="12"/>
      <c r="Q169" s="12"/>
      <c r="R169" s="12"/>
      <c r="S169" s="12"/>
      <c r="T169" s="12"/>
      <c r="U169" s="12"/>
    </row>
    <row r="170" spans="1:21" ht="12.75">
      <c r="A170" s="12"/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2"/>
      <c r="M170" s="12"/>
      <c r="N170" s="12"/>
      <c r="O170" s="12"/>
      <c r="P170" s="12"/>
      <c r="Q170" s="12"/>
      <c r="R170" s="12"/>
      <c r="S170" s="12"/>
      <c r="T170" s="12"/>
      <c r="U170" s="12"/>
    </row>
    <row r="171" spans="1:21" ht="12.75">
      <c r="A171" s="12"/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2"/>
      <c r="M171" s="12"/>
      <c r="N171" s="12"/>
      <c r="O171" s="12"/>
      <c r="P171" s="12"/>
      <c r="Q171" s="12"/>
      <c r="R171" s="12"/>
      <c r="S171" s="12"/>
      <c r="T171" s="12"/>
      <c r="U171" s="12"/>
    </row>
    <row r="172" spans="1:21" ht="12.75">
      <c r="A172" s="12"/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2"/>
      <c r="M172" s="12"/>
      <c r="N172" s="12"/>
      <c r="O172" s="12"/>
      <c r="P172" s="12"/>
      <c r="Q172" s="12"/>
      <c r="R172" s="12"/>
      <c r="S172" s="12"/>
      <c r="T172" s="12"/>
      <c r="U172" s="12"/>
    </row>
    <row r="173" spans="1:21" ht="12.75">
      <c r="A173" s="12"/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2"/>
      <c r="M173" s="12"/>
      <c r="N173" s="12"/>
      <c r="O173" s="12"/>
      <c r="P173" s="12"/>
      <c r="Q173" s="12"/>
      <c r="R173" s="12"/>
      <c r="S173" s="12"/>
      <c r="T173" s="12"/>
      <c r="U173" s="12"/>
    </row>
    <row r="174" spans="1:21" ht="12.75">
      <c r="A174" s="12"/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2"/>
      <c r="M174" s="12"/>
      <c r="N174" s="12"/>
      <c r="O174" s="12"/>
      <c r="P174" s="12"/>
      <c r="Q174" s="12"/>
      <c r="R174" s="12"/>
      <c r="S174" s="12"/>
      <c r="T174" s="12"/>
      <c r="U174" s="12"/>
    </row>
    <row r="175" spans="1:21" ht="12.75">
      <c r="A175" s="12"/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2"/>
      <c r="M175" s="12"/>
      <c r="N175" s="12"/>
      <c r="O175" s="12"/>
      <c r="P175" s="12"/>
      <c r="Q175" s="12"/>
      <c r="R175" s="12"/>
      <c r="S175" s="12"/>
      <c r="T175" s="12"/>
      <c r="U175" s="12"/>
    </row>
    <row r="176" spans="1:21" ht="12.75">
      <c r="A176" s="12"/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2"/>
      <c r="M176" s="12"/>
      <c r="N176" s="12"/>
      <c r="O176" s="12"/>
      <c r="P176" s="12"/>
      <c r="Q176" s="12"/>
      <c r="R176" s="12"/>
      <c r="S176" s="12"/>
      <c r="T176" s="12"/>
      <c r="U176" s="12"/>
    </row>
    <row r="177" spans="1:21" ht="12.75">
      <c r="A177" s="12"/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2"/>
      <c r="M177" s="12"/>
      <c r="N177" s="12"/>
      <c r="O177" s="12"/>
      <c r="P177" s="12"/>
      <c r="Q177" s="12"/>
      <c r="R177" s="12"/>
      <c r="S177" s="12"/>
      <c r="T177" s="12"/>
      <c r="U177" s="12"/>
    </row>
    <row r="178" spans="1:21" ht="12.75">
      <c r="A178" s="12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2"/>
      <c r="M178" s="12"/>
      <c r="N178" s="12"/>
      <c r="O178" s="12"/>
      <c r="P178" s="12"/>
      <c r="Q178" s="12"/>
      <c r="R178" s="12"/>
      <c r="S178" s="12"/>
      <c r="T178" s="12"/>
      <c r="U178" s="12"/>
    </row>
    <row r="179" spans="1:21" ht="12.75">
      <c r="A179" s="12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2"/>
      <c r="M179" s="12"/>
      <c r="N179" s="12"/>
      <c r="O179" s="12"/>
      <c r="P179" s="12"/>
      <c r="Q179" s="12"/>
      <c r="R179" s="12"/>
      <c r="S179" s="12"/>
      <c r="T179" s="12"/>
      <c r="U179" s="12"/>
    </row>
    <row r="180" spans="1:21" ht="12.75">
      <c r="A180" s="12"/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2"/>
      <c r="M180" s="12"/>
      <c r="N180" s="12"/>
      <c r="O180" s="12"/>
      <c r="P180" s="12"/>
      <c r="Q180" s="12"/>
      <c r="R180" s="12"/>
      <c r="S180" s="12"/>
      <c r="T180" s="12"/>
      <c r="U180" s="12"/>
    </row>
    <row r="181" spans="1:21" ht="12.75">
      <c r="A181" s="12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2"/>
      <c r="M181" s="12"/>
      <c r="N181" s="12"/>
      <c r="O181" s="12"/>
      <c r="P181" s="12"/>
      <c r="Q181" s="12"/>
      <c r="R181" s="12"/>
      <c r="S181" s="12"/>
      <c r="T181" s="12"/>
      <c r="U181" s="12"/>
    </row>
    <row r="182" spans="1:21" ht="12.75">
      <c r="A182" s="12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2"/>
      <c r="M182" s="12"/>
      <c r="N182" s="12"/>
      <c r="O182" s="12"/>
      <c r="P182" s="12"/>
      <c r="Q182" s="12"/>
      <c r="R182" s="12"/>
      <c r="S182" s="12"/>
      <c r="T182" s="12"/>
      <c r="U182" s="12"/>
    </row>
    <row r="183" spans="1:21" ht="12.75">
      <c r="A183" s="12"/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2"/>
      <c r="M183" s="12"/>
      <c r="N183" s="12"/>
      <c r="O183" s="12"/>
      <c r="P183" s="12"/>
      <c r="Q183" s="12"/>
      <c r="R183" s="12"/>
      <c r="S183" s="12"/>
      <c r="T183" s="12"/>
      <c r="U183" s="12"/>
    </row>
    <row r="184" spans="1:21" ht="12.75">
      <c r="A184" s="12"/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2"/>
      <c r="M184" s="12"/>
      <c r="N184" s="12"/>
      <c r="O184" s="12"/>
      <c r="P184" s="12"/>
      <c r="Q184" s="12"/>
      <c r="R184" s="12"/>
      <c r="S184" s="12"/>
      <c r="T184" s="12"/>
      <c r="U184" s="12"/>
    </row>
    <row r="185" spans="1:21" ht="12.75">
      <c r="A185" s="12"/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2"/>
      <c r="M185" s="12"/>
      <c r="N185" s="12"/>
      <c r="O185" s="12"/>
      <c r="P185" s="12"/>
      <c r="Q185" s="12"/>
      <c r="R185" s="12"/>
      <c r="S185" s="12"/>
      <c r="T185" s="12"/>
      <c r="U185" s="12"/>
    </row>
    <row r="186" spans="1:21" ht="12.75">
      <c r="A186" s="12"/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2"/>
      <c r="M186" s="12"/>
      <c r="N186" s="12"/>
      <c r="O186" s="12"/>
      <c r="P186" s="12"/>
      <c r="Q186" s="12"/>
      <c r="R186" s="12"/>
      <c r="S186" s="12"/>
      <c r="T186" s="12"/>
      <c r="U186" s="12"/>
    </row>
    <row r="187" spans="1:21" ht="12.75">
      <c r="A187" s="12"/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2"/>
      <c r="M187" s="12"/>
      <c r="N187" s="12"/>
      <c r="O187" s="12"/>
      <c r="P187" s="12"/>
      <c r="Q187" s="12"/>
      <c r="R187" s="12"/>
      <c r="S187" s="12"/>
      <c r="T187" s="12"/>
      <c r="U187" s="12"/>
    </row>
    <row r="188" spans="1:21" ht="12.75">
      <c r="A188" s="12"/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2"/>
      <c r="M188" s="12"/>
      <c r="N188" s="12"/>
      <c r="O188" s="12"/>
      <c r="P188" s="12"/>
      <c r="Q188" s="12"/>
      <c r="R188" s="12"/>
      <c r="S188" s="12"/>
      <c r="T188" s="12"/>
      <c r="U188" s="12"/>
    </row>
    <row r="189" spans="1:21" ht="12.75">
      <c r="A189" s="12"/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2"/>
      <c r="M189" s="12"/>
      <c r="N189" s="12"/>
      <c r="O189" s="12"/>
      <c r="P189" s="12"/>
      <c r="Q189" s="12"/>
      <c r="R189" s="12"/>
      <c r="S189" s="12"/>
      <c r="T189" s="12"/>
      <c r="U189" s="12"/>
    </row>
    <row r="190" spans="1:21" ht="12.75">
      <c r="A190" s="12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2"/>
      <c r="M190" s="12"/>
      <c r="N190" s="12"/>
      <c r="O190" s="12"/>
      <c r="P190" s="12"/>
      <c r="Q190" s="12"/>
      <c r="R190" s="12"/>
      <c r="S190" s="12"/>
      <c r="T190" s="12"/>
      <c r="U190" s="12"/>
    </row>
    <row r="191" spans="1:21" ht="12.75">
      <c r="A191" s="12"/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2"/>
      <c r="M191" s="12"/>
      <c r="N191" s="12"/>
      <c r="O191" s="12"/>
      <c r="P191" s="12"/>
      <c r="Q191" s="12"/>
      <c r="R191" s="12"/>
      <c r="S191" s="12"/>
      <c r="T191" s="12"/>
      <c r="U191" s="12"/>
    </row>
    <row r="192" spans="1:21" ht="12.75">
      <c r="A192" s="12"/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2"/>
      <c r="M192" s="12"/>
      <c r="N192" s="12"/>
      <c r="O192" s="12"/>
      <c r="P192" s="12"/>
      <c r="Q192" s="12"/>
      <c r="R192" s="12"/>
      <c r="S192" s="12"/>
      <c r="T192" s="12"/>
      <c r="U192" s="12"/>
    </row>
    <row r="193" spans="1:21" ht="12.75">
      <c r="A193" s="12"/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12"/>
      <c r="M193" s="12"/>
      <c r="N193" s="12"/>
      <c r="O193" s="12"/>
      <c r="P193" s="12"/>
      <c r="Q193" s="12"/>
      <c r="R193" s="12"/>
      <c r="S193" s="12"/>
      <c r="T193" s="12"/>
      <c r="U193" s="12"/>
    </row>
    <row r="194" spans="1:21" ht="12.75">
      <c r="A194" s="12"/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2"/>
      <c r="M194" s="12"/>
      <c r="N194" s="12"/>
      <c r="O194" s="12"/>
      <c r="P194" s="12"/>
      <c r="Q194" s="12"/>
      <c r="R194" s="12"/>
      <c r="S194" s="12"/>
      <c r="T194" s="12"/>
      <c r="U194" s="12"/>
    </row>
    <row r="195" spans="1:21" ht="12.75">
      <c r="A195" s="12"/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2"/>
      <c r="M195" s="12"/>
      <c r="N195" s="12"/>
      <c r="O195" s="12"/>
      <c r="P195" s="12"/>
      <c r="Q195" s="12"/>
      <c r="R195" s="12"/>
      <c r="S195" s="12"/>
      <c r="T195" s="12"/>
      <c r="U195" s="12"/>
    </row>
    <row r="196" spans="1:21" ht="12.75">
      <c r="A196" s="12"/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12"/>
      <c r="M196" s="12"/>
      <c r="N196" s="12"/>
      <c r="O196" s="12"/>
      <c r="P196" s="12"/>
      <c r="Q196" s="12"/>
      <c r="R196" s="12"/>
      <c r="S196" s="12"/>
      <c r="T196" s="12"/>
      <c r="U196" s="12"/>
    </row>
    <row r="197" spans="1:21" ht="12.75">
      <c r="A197" s="12"/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12"/>
      <c r="M197" s="12"/>
      <c r="N197" s="12"/>
      <c r="O197" s="12"/>
      <c r="P197" s="12"/>
      <c r="Q197" s="12"/>
      <c r="R197" s="12"/>
      <c r="S197" s="12"/>
      <c r="T197" s="12"/>
      <c r="U197" s="12"/>
    </row>
    <row r="198" spans="1:21" ht="12.75">
      <c r="A198" s="12"/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2"/>
      <c r="M198" s="12"/>
      <c r="N198" s="12"/>
      <c r="O198" s="12"/>
      <c r="P198" s="12"/>
      <c r="Q198" s="12"/>
      <c r="R198" s="12"/>
      <c r="S198" s="12"/>
      <c r="T198" s="12"/>
      <c r="U198" s="12"/>
    </row>
    <row r="199" spans="1:21" ht="12.75">
      <c r="A199" s="12"/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2"/>
      <c r="M199" s="12"/>
      <c r="N199" s="12"/>
      <c r="O199" s="12"/>
      <c r="P199" s="12"/>
      <c r="Q199" s="12"/>
      <c r="R199" s="12"/>
      <c r="S199" s="12"/>
      <c r="T199" s="12"/>
      <c r="U199" s="12"/>
    </row>
    <row r="200" spans="2:11" ht="12.75">
      <c r="B200" s="43"/>
      <c r="C200" s="43"/>
      <c r="D200" s="43"/>
      <c r="E200" s="43"/>
      <c r="F200" s="43"/>
      <c r="G200" s="43"/>
      <c r="H200" s="43"/>
      <c r="I200" s="43"/>
      <c r="J200" s="43"/>
      <c r="K200" s="43"/>
    </row>
    <row r="201" spans="2:11" ht="12.75">
      <c r="B201" s="43"/>
      <c r="C201" s="43"/>
      <c r="D201" s="43"/>
      <c r="E201" s="43"/>
      <c r="F201" s="43"/>
      <c r="G201" s="43"/>
      <c r="H201" s="43"/>
      <c r="I201" s="43"/>
      <c r="J201" s="43"/>
      <c r="K201" s="43"/>
    </row>
    <row r="202" spans="2:11" ht="12.75">
      <c r="B202" s="43"/>
      <c r="C202" s="43"/>
      <c r="D202" s="43"/>
      <c r="E202" s="43"/>
      <c r="F202" s="43"/>
      <c r="G202" s="43"/>
      <c r="H202" s="43"/>
      <c r="I202" s="43"/>
      <c r="J202" s="43"/>
      <c r="K202" s="43"/>
    </row>
    <row r="203" spans="2:11" ht="12.75">
      <c r="B203" s="43"/>
      <c r="C203" s="43"/>
      <c r="D203" s="43"/>
      <c r="E203" s="43"/>
      <c r="F203" s="43"/>
      <c r="G203" s="43"/>
      <c r="H203" s="43"/>
      <c r="I203" s="43"/>
      <c r="J203" s="43"/>
      <c r="K203" s="43"/>
    </row>
    <row r="204" spans="2:11" ht="12.75">
      <c r="B204" s="43"/>
      <c r="C204" s="43"/>
      <c r="D204" s="43"/>
      <c r="E204" s="43"/>
      <c r="F204" s="43"/>
      <c r="G204" s="43"/>
      <c r="H204" s="43"/>
      <c r="I204" s="43"/>
      <c r="J204" s="43"/>
      <c r="K204" s="43"/>
    </row>
    <row r="205" spans="2:11" ht="12.75">
      <c r="B205" s="43"/>
      <c r="C205" s="43"/>
      <c r="D205" s="43"/>
      <c r="E205" s="43"/>
      <c r="F205" s="43"/>
      <c r="G205" s="43"/>
      <c r="H205" s="43"/>
      <c r="I205" s="43"/>
      <c r="J205" s="43"/>
      <c r="K205" s="43"/>
    </row>
    <row r="206" spans="2:11" ht="12.75">
      <c r="B206" s="43"/>
      <c r="C206" s="43"/>
      <c r="D206" s="43"/>
      <c r="E206" s="43"/>
      <c r="F206" s="43"/>
      <c r="G206" s="43"/>
      <c r="H206" s="43"/>
      <c r="I206" s="43"/>
      <c r="J206" s="43"/>
      <c r="K206" s="43"/>
    </row>
    <row r="207" spans="2:11" ht="12.75">
      <c r="B207" s="43"/>
      <c r="C207" s="43"/>
      <c r="D207" s="43"/>
      <c r="E207" s="43"/>
      <c r="F207" s="43"/>
      <c r="G207" s="43"/>
      <c r="H207" s="43"/>
      <c r="I207" s="43"/>
      <c r="J207" s="43"/>
      <c r="K207" s="43"/>
    </row>
    <row r="208" spans="2:11" ht="12.75">
      <c r="B208" s="43"/>
      <c r="C208" s="43"/>
      <c r="D208" s="43"/>
      <c r="E208" s="43"/>
      <c r="F208" s="43"/>
      <c r="G208" s="43"/>
      <c r="H208" s="43"/>
      <c r="I208" s="43"/>
      <c r="J208" s="43"/>
      <c r="K208" s="43"/>
    </row>
    <row r="209" spans="2:11" ht="12.75">
      <c r="B209" s="43"/>
      <c r="C209" s="43"/>
      <c r="D209" s="43"/>
      <c r="E209" s="43"/>
      <c r="F209" s="43"/>
      <c r="G209" s="43"/>
      <c r="H209" s="43"/>
      <c r="I209" s="43"/>
      <c r="J209" s="43"/>
      <c r="K209" s="43"/>
    </row>
    <row r="210" spans="2:11" ht="12.75">
      <c r="B210" s="43"/>
      <c r="C210" s="43"/>
      <c r="D210" s="43"/>
      <c r="E210" s="43"/>
      <c r="F210" s="43"/>
      <c r="G210" s="43"/>
      <c r="H210" s="43"/>
      <c r="I210" s="43"/>
      <c r="J210" s="43"/>
      <c r="K210" s="43"/>
    </row>
    <row r="211" spans="2:11" ht="12.75">
      <c r="B211" s="43"/>
      <c r="C211" s="43"/>
      <c r="D211" s="43"/>
      <c r="E211" s="43"/>
      <c r="F211" s="43"/>
      <c r="G211" s="43"/>
      <c r="H211" s="43"/>
      <c r="I211" s="43"/>
      <c r="J211" s="43"/>
      <c r="K211" s="43"/>
    </row>
    <row r="212" spans="2:11" ht="12.75">
      <c r="B212" s="43"/>
      <c r="C212" s="43"/>
      <c r="D212" s="43"/>
      <c r="E212" s="43"/>
      <c r="F212" s="43"/>
      <c r="G212" s="43"/>
      <c r="H212" s="43"/>
      <c r="I212" s="43"/>
      <c r="J212" s="43"/>
      <c r="K212" s="43"/>
    </row>
    <row r="213" spans="2:11" ht="12.75">
      <c r="B213" s="43"/>
      <c r="C213" s="43"/>
      <c r="D213" s="43"/>
      <c r="E213" s="43"/>
      <c r="F213" s="43"/>
      <c r="G213" s="43"/>
      <c r="H213" s="43"/>
      <c r="I213" s="43"/>
      <c r="J213" s="43"/>
      <c r="K213" s="43"/>
    </row>
    <row r="214" spans="2:11" ht="12.75">
      <c r="B214" s="43"/>
      <c r="C214" s="43"/>
      <c r="D214" s="43"/>
      <c r="E214" s="43"/>
      <c r="F214" s="43"/>
      <c r="G214" s="43"/>
      <c r="H214" s="43"/>
      <c r="I214" s="43"/>
      <c r="J214" s="43"/>
      <c r="K214" s="43"/>
    </row>
    <row r="215" spans="2:11" ht="12.75">
      <c r="B215" s="43"/>
      <c r="C215" s="43"/>
      <c r="D215" s="43"/>
      <c r="E215" s="43"/>
      <c r="F215" s="43"/>
      <c r="G215" s="43"/>
      <c r="H215" s="43"/>
      <c r="I215" s="43"/>
      <c r="J215" s="43"/>
      <c r="K215" s="43"/>
    </row>
    <row r="216" spans="2:11" ht="12.75">
      <c r="B216" s="43"/>
      <c r="C216" s="43"/>
      <c r="D216" s="43"/>
      <c r="E216" s="43"/>
      <c r="F216" s="43"/>
      <c r="G216" s="43"/>
      <c r="H216" s="43"/>
      <c r="I216" s="43"/>
      <c r="J216" s="43"/>
      <c r="K216" s="43"/>
    </row>
    <row r="217" spans="2:11" ht="12.75">
      <c r="B217" s="43"/>
      <c r="C217" s="43"/>
      <c r="D217" s="43"/>
      <c r="E217" s="43"/>
      <c r="F217" s="43"/>
      <c r="G217" s="43"/>
      <c r="H217" s="43"/>
      <c r="I217" s="43"/>
      <c r="J217" s="43"/>
      <c r="K217" s="43"/>
    </row>
    <row r="218" spans="2:11" ht="12.75">
      <c r="B218" s="43"/>
      <c r="C218" s="43"/>
      <c r="D218" s="43"/>
      <c r="E218" s="43"/>
      <c r="F218" s="43"/>
      <c r="G218" s="43"/>
      <c r="H218" s="43"/>
      <c r="I218" s="43"/>
      <c r="J218" s="43"/>
      <c r="K218" s="43"/>
    </row>
    <row r="219" spans="2:11" ht="12.75">
      <c r="B219" s="43"/>
      <c r="C219" s="43"/>
      <c r="D219" s="43"/>
      <c r="E219" s="43"/>
      <c r="F219" s="43"/>
      <c r="G219" s="43"/>
      <c r="H219" s="43"/>
      <c r="I219" s="43"/>
      <c r="J219" s="43"/>
      <c r="K219" s="43"/>
    </row>
    <row r="220" spans="2:11" ht="12.75">
      <c r="B220" s="43"/>
      <c r="C220" s="43"/>
      <c r="D220" s="43"/>
      <c r="E220" s="43"/>
      <c r="F220" s="43"/>
      <c r="G220" s="43"/>
      <c r="H220" s="43"/>
      <c r="I220" s="43"/>
      <c r="J220" s="43"/>
      <c r="K220" s="43"/>
    </row>
    <row r="221" spans="2:11" ht="12.75">
      <c r="B221" s="43"/>
      <c r="C221" s="43"/>
      <c r="D221" s="43"/>
      <c r="E221" s="43"/>
      <c r="F221" s="43"/>
      <c r="G221" s="43"/>
      <c r="H221" s="43"/>
      <c r="I221" s="43"/>
      <c r="J221" s="43"/>
      <c r="K221" s="43"/>
    </row>
    <row r="222" spans="2:11" ht="12.75">
      <c r="B222" s="43"/>
      <c r="C222" s="43"/>
      <c r="D222" s="43"/>
      <c r="E222" s="43"/>
      <c r="F222" s="43"/>
      <c r="G222" s="43"/>
      <c r="H222" s="43"/>
      <c r="I222" s="43"/>
      <c r="J222" s="43"/>
      <c r="K222" s="43"/>
    </row>
    <row r="223" spans="2:11" ht="12.75">
      <c r="B223" s="43"/>
      <c r="C223" s="43"/>
      <c r="D223" s="43"/>
      <c r="E223" s="43"/>
      <c r="F223" s="43"/>
      <c r="G223" s="43"/>
      <c r="H223" s="43"/>
      <c r="I223" s="43"/>
      <c r="J223" s="43"/>
      <c r="K223" s="43"/>
    </row>
    <row r="224" spans="2:11" ht="12.75">
      <c r="B224" s="43"/>
      <c r="C224" s="43"/>
      <c r="D224" s="43"/>
      <c r="E224" s="43"/>
      <c r="F224" s="43"/>
      <c r="G224" s="43"/>
      <c r="H224" s="43"/>
      <c r="I224" s="43"/>
      <c r="J224" s="43"/>
      <c r="K224" s="43"/>
    </row>
    <row r="225" spans="2:11" ht="12.75">
      <c r="B225" s="43"/>
      <c r="C225" s="43"/>
      <c r="D225" s="43"/>
      <c r="E225" s="43"/>
      <c r="F225" s="43"/>
      <c r="G225" s="43"/>
      <c r="H225" s="43"/>
      <c r="I225" s="43"/>
      <c r="J225" s="43"/>
      <c r="K225" s="43"/>
    </row>
    <row r="226" spans="2:11" ht="12.75">
      <c r="B226" s="43"/>
      <c r="C226" s="43"/>
      <c r="D226" s="43"/>
      <c r="E226" s="43"/>
      <c r="F226" s="43"/>
      <c r="G226" s="43"/>
      <c r="H226" s="43"/>
      <c r="I226" s="43"/>
      <c r="J226" s="43"/>
      <c r="K226" s="43"/>
    </row>
    <row r="227" spans="2:11" ht="12.75">
      <c r="B227" s="43"/>
      <c r="C227" s="43"/>
      <c r="D227" s="43"/>
      <c r="E227" s="43"/>
      <c r="F227" s="43"/>
      <c r="G227" s="43"/>
      <c r="H227" s="43"/>
      <c r="I227" s="43"/>
      <c r="J227" s="43"/>
      <c r="K227" s="43"/>
    </row>
    <row r="228" spans="2:11" ht="12.75">
      <c r="B228" s="43"/>
      <c r="C228" s="43"/>
      <c r="D228" s="43"/>
      <c r="E228" s="43"/>
      <c r="F228" s="43"/>
      <c r="G228" s="43"/>
      <c r="H228" s="43"/>
      <c r="I228" s="43"/>
      <c r="J228" s="43"/>
      <c r="K228" s="43"/>
    </row>
    <row r="229" spans="2:11" ht="12.75">
      <c r="B229" s="43"/>
      <c r="C229" s="43"/>
      <c r="D229" s="43"/>
      <c r="E229" s="43"/>
      <c r="F229" s="43"/>
      <c r="G229" s="43"/>
      <c r="H229" s="43"/>
      <c r="I229" s="43"/>
      <c r="J229" s="43"/>
      <c r="K229" s="43"/>
    </row>
    <row r="230" spans="2:11" ht="12.75">
      <c r="B230" s="43"/>
      <c r="C230" s="43"/>
      <c r="D230" s="43"/>
      <c r="E230" s="43"/>
      <c r="F230" s="43"/>
      <c r="G230" s="43"/>
      <c r="H230" s="43"/>
      <c r="I230" s="43"/>
      <c r="J230" s="43"/>
      <c r="K230" s="43"/>
    </row>
    <row r="231" spans="2:11" ht="12.75">
      <c r="B231" s="43"/>
      <c r="C231" s="43"/>
      <c r="D231" s="43"/>
      <c r="E231" s="43"/>
      <c r="F231" s="43"/>
      <c r="G231" s="43"/>
      <c r="H231" s="43"/>
      <c r="I231" s="43"/>
      <c r="J231" s="43"/>
      <c r="K231" s="43"/>
    </row>
    <row r="232" spans="2:11" ht="12.75">
      <c r="B232" s="43"/>
      <c r="C232" s="43"/>
      <c r="D232" s="43"/>
      <c r="E232" s="43"/>
      <c r="F232" s="43"/>
      <c r="G232" s="43"/>
      <c r="H232" s="43"/>
      <c r="I232" s="43"/>
      <c r="J232" s="43"/>
      <c r="K232" s="43"/>
    </row>
    <row r="233" spans="2:11" ht="12.75">
      <c r="B233" s="43"/>
      <c r="C233" s="43"/>
      <c r="D233" s="43"/>
      <c r="E233" s="43"/>
      <c r="F233" s="43"/>
      <c r="G233" s="43"/>
      <c r="H233" s="43"/>
      <c r="I233" s="43"/>
      <c r="J233" s="43"/>
      <c r="K233" s="43"/>
    </row>
    <row r="234" spans="2:11" ht="12.75">
      <c r="B234" s="43"/>
      <c r="C234" s="43"/>
      <c r="D234" s="43"/>
      <c r="E234" s="43"/>
      <c r="F234" s="43"/>
      <c r="G234" s="43"/>
      <c r="H234" s="43"/>
      <c r="I234" s="43"/>
      <c r="J234" s="43"/>
      <c r="K234" s="43"/>
    </row>
    <row r="235" spans="2:11" ht="12.75">
      <c r="B235" s="43"/>
      <c r="C235" s="43"/>
      <c r="D235" s="43"/>
      <c r="E235" s="43"/>
      <c r="F235" s="43"/>
      <c r="G235" s="43"/>
      <c r="H235" s="43"/>
      <c r="I235" s="43"/>
      <c r="J235" s="43"/>
      <c r="K235" s="43"/>
    </row>
    <row r="236" spans="2:11" ht="12.75">
      <c r="B236" s="43"/>
      <c r="C236" s="43"/>
      <c r="D236" s="43"/>
      <c r="E236" s="43"/>
      <c r="F236" s="43"/>
      <c r="G236" s="43"/>
      <c r="H236" s="43"/>
      <c r="I236" s="43"/>
      <c r="J236" s="43"/>
      <c r="K236" s="43"/>
    </row>
    <row r="237" spans="2:11" ht="12.75">
      <c r="B237" s="43"/>
      <c r="C237" s="43"/>
      <c r="D237" s="43"/>
      <c r="E237" s="43"/>
      <c r="F237" s="43"/>
      <c r="G237" s="43"/>
      <c r="H237" s="43"/>
      <c r="I237" s="43"/>
      <c r="J237" s="43"/>
      <c r="K237" s="43"/>
    </row>
    <row r="238" spans="2:11" ht="12.75">
      <c r="B238" s="43"/>
      <c r="C238" s="43"/>
      <c r="D238" s="43"/>
      <c r="E238" s="43"/>
      <c r="F238" s="43"/>
      <c r="G238" s="43"/>
      <c r="H238" s="43"/>
      <c r="I238" s="43"/>
      <c r="J238" s="43"/>
      <c r="K238" s="43"/>
    </row>
    <row r="239" spans="2:11" ht="12.75">
      <c r="B239" s="43"/>
      <c r="C239" s="43"/>
      <c r="D239" s="43"/>
      <c r="E239" s="43"/>
      <c r="F239" s="43"/>
      <c r="G239" s="43"/>
      <c r="H239" s="43"/>
      <c r="I239" s="43"/>
      <c r="J239" s="43"/>
      <c r="K239" s="43"/>
    </row>
    <row r="240" spans="2:11" ht="12.75">
      <c r="B240" s="43"/>
      <c r="C240" s="43"/>
      <c r="D240" s="43"/>
      <c r="E240" s="43"/>
      <c r="F240" s="43"/>
      <c r="G240" s="43"/>
      <c r="H240" s="43"/>
      <c r="I240" s="43"/>
      <c r="J240" s="43"/>
      <c r="K240" s="43"/>
    </row>
    <row r="241" spans="2:11" ht="12.75">
      <c r="B241" s="43"/>
      <c r="C241" s="43"/>
      <c r="D241" s="43"/>
      <c r="E241" s="43"/>
      <c r="F241" s="43"/>
      <c r="G241" s="43"/>
      <c r="H241" s="43"/>
      <c r="I241" s="43"/>
      <c r="J241" s="43"/>
      <c r="K241" s="43"/>
    </row>
    <row r="242" spans="2:11" ht="12.75">
      <c r="B242" s="43"/>
      <c r="C242" s="43"/>
      <c r="D242" s="43"/>
      <c r="E242" s="43"/>
      <c r="F242" s="43"/>
      <c r="G242" s="43"/>
      <c r="H242" s="43"/>
      <c r="I242" s="43"/>
      <c r="J242" s="43"/>
      <c r="K242" s="43"/>
    </row>
    <row r="243" spans="2:11" ht="12.75">
      <c r="B243" s="43"/>
      <c r="C243" s="43"/>
      <c r="D243" s="43"/>
      <c r="E243" s="43"/>
      <c r="F243" s="43"/>
      <c r="G243" s="43"/>
      <c r="H243" s="43"/>
      <c r="I243" s="43"/>
      <c r="J243" s="43"/>
      <c r="K243" s="43"/>
    </row>
    <row r="244" spans="2:11" ht="12.75">
      <c r="B244" s="43"/>
      <c r="C244" s="43"/>
      <c r="D244" s="43"/>
      <c r="E244" s="43"/>
      <c r="F244" s="43"/>
      <c r="G244" s="43"/>
      <c r="H244" s="43"/>
      <c r="I244" s="43"/>
      <c r="J244" s="43"/>
      <c r="K244" s="43"/>
    </row>
    <row r="245" spans="2:11" ht="12.75">
      <c r="B245" s="43"/>
      <c r="C245" s="43"/>
      <c r="D245" s="43"/>
      <c r="E245" s="43"/>
      <c r="F245" s="43"/>
      <c r="G245" s="43"/>
      <c r="H245" s="43"/>
      <c r="I245" s="43"/>
      <c r="J245" s="43"/>
      <c r="K245" s="43"/>
    </row>
    <row r="246" spans="2:11" ht="12.75">
      <c r="B246" s="43"/>
      <c r="C246" s="43"/>
      <c r="D246" s="43"/>
      <c r="E246" s="43"/>
      <c r="F246" s="43"/>
      <c r="G246" s="43"/>
      <c r="H246" s="43"/>
      <c r="I246" s="43"/>
      <c r="J246" s="43"/>
      <c r="K246" s="43"/>
    </row>
    <row r="247" spans="2:11" ht="12.75">
      <c r="B247" s="43"/>
      <c r="C247" s="43"/>
      <c r="D247" s="43"/>
      <c r="E247" s="43"/>
      <c r="F247" s="43"/>
      <c r="G247" s="43"/>
      <c r="H247" s="43"/>
      <c r="I247" s="43"/>
      <c r="J247" s="43"/>
      <c r="K247" s="43"/>
    </row>
    <row r="248" spans="2:11" ht="12.75">
      <c r="B248" s="43"/>
      <c r="C248" s="43"/>
      <c r="D248" s="43"/>
      <c r="E248" s="43"/>
      <c r="F248" s="43"/>
      <c r="G248" s="43"/>
      <c r="H248" s="43"/>
      <c r="I248" s="43"/>
      <c r="J248" s="43"/>
      <c r="K248" s="43"/>
    </row>
    <row r="249" spans="2:11" ht="12.75">
      <c r="B249" s="43"/>
      <c r="C249" s="43"/>
      <c r="D249" s="43"/>
      <c r="E249" s="43"/>
      <c r="F249" s="43"/>
      <c r="G249" s="43"/>
      <c r="H249" s="43"/>
      <c r="I249" s="43"/>
      <c r="J249" s="43"/>
      <c r="K249" s="43"/>
    </row>
    <row r="250" spans="2:11" ht="12.75">
      <c r="B250" s="43"/>
      <c r="C250" s="43"/>
      <c r="D250" s="43"/>
      <c r="E250" s="43"/>
      <c r="F250" s="43"/>
      <c r="G250" s="43"/>
      <c r="H250" s="43"/>
      <c r="I250" s="43"/>
      <c r="J250" s="43"/>
      <c r="K250" s="43"/>
    </row>
    <row r="251" spans="2:11" ht="12.75">
      <c r="B251" s="43"/>
      <c r="C251" s="43"/>
      <c r="D251" s="43"/>
      <c r="E251" s="43"/>
      <c r="F251" s="43"/>
      <c r="G251" s="43"/>
      <c r="H251" s="43"/>
      <c r="I251" s="43"/>
      <c r="J251" s="43"/>
      <c r="K251" s="43"/>
    </row>
    <row r="252" spans="2:11" ht="12.75">
      <c r="B252" s="43"/>
      <c r="C252" s="43"/>
      <c r="D252" s="43"/>
      <c r="E252" s="43"/>
      <c r="F252" s="43"/>
      <c r="G252" s="43"/>
      <c r="H252" s="43"/>
      <c r="I252" s="43"/>
      <c r="J252" s="43"/>
      <c r="K252" s="43"/>
    </row>
    <row r="253" spans="2:11" ht="12.75">
      <c r="B253" s="43"/>
      <c r="C253" s="43"/>
      <c r="D253" s="43"/>
      <c r="E253" s="43"/>
      <c r="F253" s="43"/>
      <c r="G253" s="43"/>
      <c r="H253" s="43"/>
      <c r="I253" s="43"/>
      <c r="J253" s="43"/>
      <c r="K253" s="43"/>
    </row>
    <row r="254" spans="2:11" ht="12.75">
      <c r="B254" s="43"/>
      <c r="C254" s="43"/>
      <c r="D254" s="43"/>
      <c r="E254" s="43"/>
      <c r="F254" s="43"/>
      <c r="G254" s="43"/>
      <c r="H254" s="43"/>
      <c r="I254" s="43"/>
      <c r="J254" s="43"/>
      <c r="K254" s="43"/>
    </row>
    <row r="255" spans="2:11" ht="12.75">
      <c r="B255" s="43"/>
      <c r="C255" s="43"/>
      <c r="D255" s="43"/>
      <c r="E255" s="43"/>
      <c r="F255" s="43"/>
      <c r="G255" s="43"/>
      <c r="H255" s="43"/>
      <c r="I255" s="43"/>
      <c r="J255" s="43"/>
      <c r="K255" s="43"/>
    </row>
    <row r="256" spans="2:11" ht="12.75">
      <c r="B256" s="43"/>
      <c r="C256" s="43"/>
      <c r="D256" s="43"/>
      <c r="E256" s="43"/>
      <c r="F256" s="43"/>
      <c r="G256" s="43"/>
      <c r="H256" s="43"/>
      <c r="I256" s="43"/>
      <c r="J256" s="43"/>
      <c r="K256" s="43"/>
    </row>
    <row r="257" spans="2:11" ht="12.75">
      <c r="B257" s="43"/>
      <c r="C257" s="43"/>
      <c r="D257" s="43"/>
      <c r="E257" s="43"/>
      <c r="F257" s="43"/>
      <c r="G257" s="43"/>
      <c r="H257" s="43"/>
      <c r="I257" s="43"/>
      <c r="J257" s="43"/>
      <c r="K257" s="43"/>
    </row>
    <row r="258" spans="2:11" ht="12.75">
      <c r="B258" s="43"/>
      <c r="C258" s="43"/>
      <c r="D258" s="43"/>
      <c r="E258" s="43"/>
      <c r="F258" s="43"/>
      <c r="G258" s="43"/>
      <c r="H258" s="43"/>
      <c r="I258" s="43"/>
      <c r="J258" s="43"/>
      <c r="K258" s="43"/>
    </row>
    <row r="259" spans="2:11" ht="12.75">
      <c r="B259" s="43"/>
      <c r="C259" s="43"/>
      <c r="D259" s="43"/>
      <c r="E259" s="43"/>
      <c r="F259" s="43"/>
      <c r="G259" s="43"/>
      <c r="H259" s="43"/>
      <c r="I259" s="43"/>
      <c r="J259" s="43"/>
      <c r="K259" s="43"/>
    </row>
    <row r="260" spans="2:11" ht="12.75">
      <c r="B260" s="43"/>
      <c r="C260" s="43"/>
      <c r="D260" s="43"/>
      <c r="E260" s="43"/>
      <c r="F260" s="43"/>
      <c r="G260" s="43"/>
      <c r="H260" s="43"/>
      <c r="I260" s="43"/>
      <c r="J260" s="43"/>
      <c r="K260" s="43"/>
    </row>
    <row r="261" spans="2:11" ht="12.75">
      <c r="B261" s="43"/>
      <c r="C261" s="43"/>
      <c r="D261" s="43"/>
      <c r="E261" s="43"/>
      <c r="F261" s="43"/>
      <c r="G261" s="43"/>
      <c r="H261" s="43"/>
      <c r="I261" s="43"/>
      <c r="J261" s="43"/>
      <c r="K261" s="43"/>
    </row>
  </sheetData>
  <mergeCells count="20">
    <mergeCell ref="A6:E6"/>
    <mergeCell ref="J11:L11"/>
    <mergeCell ref="A1:P1"/>
    <mergeCell ref="A2:P2"/>
    <mergeCell ref="A3:P3"/>
    <mergeCell ref="A4:P4"/>
    <mergeCell ref="B19:J19"/>
    <mergeCell ref="B20:J20"/>
    <mergeCell ref="B21:J21"/>
    <mergeCell ref="B23:J23"/>
    <mergeCell ref="B33:J33"/>
    <mergeCell ref="B17:K17"/>
    <mergeCell ref="B29:J29"/>
    <mergeCell ref="B30:J30"/>
    <mergeCell ref="B31:J31"/>
    <mergeCell ref="B32:J32"/>
    <mergeCell ref="B24:J24"/>
    <mergeCell ref="B25:J25"/>
    <mergeCell ref="B27:J27"/>
    <mergeCell ref="B28:J28"/>
  </mergeCells>
  <printOptions/>
  <pageMargins left="0.75" right="0.75" top="1" bottom="1" header="0" footer="0"/>
  <pageSetup horizontalDpi="600" verticalDpi="600" orientation="landscape" paperSize="9" scale="70" r:id="rId3"/>
  <legacyDrawing r:id="rId2"/>
  <oleObjects>
    <oleObject progId="" shapeId="55091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visegura</dc:creator>
  <cp:keywords/>
  <dc:description/>
  <cp:lastModifiedBy>Fredy Orlando Son Bal</cp:lastModifiedBy>
  <cp:lastPrinted>2007-07-31T20:58:21Z</cp:lastPrinted>
  <dcterms:created xsi:type="dcterms:W3CDTF">2006-09-04T21:37:26Z</dcterms:created>
  <dcterms:modified xsi:type="dcterms:W3CDTF">2007-07-31T20:58:32Z</dcterms:modified>
  <cp:category/>
  <cp:version/>
  <cp:contentType/>
  <cp:contentStatus/>
</cp:coreProperties>
</file>