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5" windowWidth="8610" windowHeight="9360" activeTab="0"/>
  </bookViews>
  <sheets>
    <sheet name="Tabla 04-11" sheetId="1" r:id="rId1"/>
  </sheets>
  <definedNames>
    <definedName name="_xlnm.Print_Area" localSheetId="0">'Tabla 04-11'!$B$1:$P$48</definedName>
  </definedNames>
  <calcPr fullCalcOnLoad="1"/>
</workbook>
</file>

<file path=xl/sharedStrings.xml><?xml version="1.0" encoding="utf-8"?>
<sst xmlns="http://schemas.openxmlformats.org/spreadsheetml/2006/main" count="91" uniqueCount="91">
  <si>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</si>
  <si>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</si>
  <si>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</si>
  <si>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</si>
  <si>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</si>
  <si>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</si>
  <si>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</si>
  <si>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</si>
  <si>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</si>
  <si>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</si>
  <si>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</si>
  <si>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</si>
  <si>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</si>
  <si>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</si>
  <si>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 xml:space="preserve">Tasa de Fecundidad </t>
  </si>
  <si>
    <t>Total de mujeres entre 15 a 49 años área urbana</t>
  </si>
  <si>
    <t>Total de mujeres entre 15 a 49 años área rural</t>
  </si>
  <si>
    <t>* Tasa de Fecundidad:(total nacimientos / total mujeres entre 15 a 49 años) x 1000</t>
  </si>
  <si>
    <t>Población de mujeres de 15 a 49 años y área de residencia</t>
  </si>
  <si>
    <t>Total de mujeres 15 a 19 años área urbana</t>
  </si>
  <si>
    <t>Total de mujeres 15 a 19 años área rural</t>
  </si>
  <si>
    <t>Total de mujeres 20 a 24 años área urbana</t>
  </si>
  <si>
    <t>Total de mujeres 20 a 24 años área rural</t>
  </si>
  <si>
    <t>Total de mujeres 25 a 29 años área urbana</t>
  </si>
  <si>
    <t>Total de mujeres 25 a 29 años área rural</t>
  </si>
  <si>
    <t>Total de mujeres 30 a 34 años área urbana</t>
  </si>
  <si>
    <t>Total de mujeres 30 a 44 años área rural</t>
  </si>
  <si>
    <t>Total de mujeres 35 a 39 años área urbana</t>
  </si>
  <si>
    <t>Total de mujeres 35 a 39 años área rural</t>
  </si>
  <si>
    <t>Total de mujeres 40 a 44 años área urbana</t>
  </si>
  <si>
    <t>Total de mujeres 40 a 44 años área rural</t>
  </si>
  <si>
    <t>Total de mujeres 45 a 49 años área urbana</t>
  </si>
  <si>
    <t>Total de mujeres 45 a 49 años área rural</t>
  </si>
  <si>
    <t>T_NAC</t>
  </si>
  <si>
    <t>Instituto Nacional de Estadística, XI Censo de Población y VI de Habitación</t>
  </si>
  <si>
    <t>02a Total Nacimientos</t>
  </si>
  <si>
    <t>04a Total de mujeres entre 15 a 49 años</t>
  </si>
  <si>
    <t>T_M_15A49</t>
  </si>
  <si>
    <t>TM15A49UR</t>
  </si>
  <si>
    <t>TM15A49RU</t>
  </si>
  <si>
    <t>04b Total de mujeres 15 a 19 años</t>
  </si>
  <si>
    <t>T_M_15A19</t>
  </si>
  <si>
    <t>TM15A19UR</t>
  </si>
  <si>
    <t>TM15A19RU</t>
  </si>
  <si>
    <t>04c Total de mujeres 20 a 24 años</t>
  </si>
  <si>
    <t>T_M_20A24</t>
  </si>
  <si>
    <t>TM20A24UR</t>
  </si>
  <si>
    <t>TM20A24_U</t>
  </si>
  <si>
    <t>04d Total de mujeres 25 a 29 años</t>
  </si>
  <si>
    <t>T_M_25A29</t>
  </si>
  <si>
    <t>TM25A29UR</t>
  </si>
  <si>
    <t>TM25A29RU</t>
  </si>
  <si>
    <t>04e Total de mujeres 30 a 34 años</t>
  </si>
  <si>
    <t>T_M_30A34</t>
  </si>
  <si>
    <t>TM30A34UR</t>
  </si>
  <si>
    <t>TM30A34RU</t>
  </si>
  <si>
    <t>04f Total de mujeres 35 a 39 años</t>
  </si>
  <si>
    <t>T_M_35A39</t>
  </si>
  <si>
    <t>TM35A39UR</t>
  </si>
  <si>
    <t>TM35A39RU</t>
  </si>
  <si>
    <t>04g Total de mujeres 40 a 44 años</t>
  </si>
  <si>
    <t>T_M_40A44</t>
  </si>
  <si>
    <t>TM40A44UR</t>
  </si>
  <si>
    <t>TM40A44RU</t>
  </si>
  <si>
    <t>04h Total de mujeres 45 a 49 años</t>
  </si>
  <si>
    <t>T_M_45A49</t>
  </si>
  <si>
    <t>TM45A49UR</t>
  </si>
  <si>
    <t>TM45A49RU</t>
  </si>
  <si>
    <t>04i Tasa de fecundidad *</t>
  </si>
  <si>
    <t>FECUNDIDAD</t>
  </si>
  <si>
    <r>
      <t>´</t>
    </r>
    <r>
      <rPr>
        <b/>
        <sz val="9"/>
        <rFont val="Arial"/>
        <family val="2"/>
      </rPr>
      <t>04 - 11</t>
    </r>
  </si>
  <si>
    <t>Municipios del Departamento de 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</si>
  <si>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</si>
  <si>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</si>
  <si>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</si>
  <si>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</si>
  <si>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</si>
  <si>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</si>
  <si>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</si>
  <si>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</si>
  <si>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</si>
  <si>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</si>
  <si>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</si>
  <si>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</si>
  <si>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</si>
  <si>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</si>
  <si>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</si>
  <si>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</si>
  <si>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</si>
  <si>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Total Departamento de Retalhuleu.</t>
  </si>
  <si>
    <t>Retalhuleu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</si>
</sst>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1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9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/>
    </xf>
    <xf numFmtId="3" fontId="1" fillId="2" borderId="12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/>
    </xf>
    <xf numFmtId="164" fontId="1" fillId="2" borderId="12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/>
    </xf>
    <xf numFmtId="2" fontId="2" fillId="2" borderId="12" xfId="0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3</xdr:row>
      <xdr:rowOff>66675</xdr:rowOff>
    </xdr:from>
    <xdr:to>
      <xdr:col>12</xdr:col>
      <xdr:colOff>561975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8"/>
  <sheetViews>
    <sheetView showGridLines="0" tabSelected="1" workbookViewId="0" topLeftCell="B1">
      <selection activeCell="I23" sqref="I23"/>
    </sheetView>
  </sheetViews>
  <sheetFormatPr defaultColWidth="11.421875" defaultRowHeight="12.75"/>
  <cols>
    <col min="1" max="1" width="3.00390625" style="0" customWidth="1"/>
    <col min="6" max="6" width="15.00390625" style="0" bestFit="1" customWidth="1"/>
    <col min="7" max="7" width="14.00390625" style="0" customWidth="1"/>
    <col min="8" max="8" width="9.8515625" style="0" customWidth="1"/>
    <col min="9" max="9" width="10.140625" style="0" bestFit="1" customWidth="1"/>
    <col min="10" max="10" width="9.57421875" style="0" customWidth="1"/>
    <col min="12" max="12" width="9.7109375" style="0" bestFit="1" customWidth="1"/>
    <col min="13" max="13" width="12.28125" style="0" customWidth="1"/>
    <col min="14" max="14" width="7.421875" style="0" bestFit="1" customWidth="1"/>
    <col min="15" max="15" width="8.7109375" style="0" customWidth="1"/>
    <col min="16" max="16" width="12.8515625" style="0" customWidth="1"/>
    <col min="17" max="17" width="8.8515625" style="0" bestFit="1" customWidth="1"/>
    <col min="18" max="18" width="8.28125" style="0" bestFit="1" customWidth="1"/>
    <col min="19" max="19" width="7.00390625" style="0" bestFit="1" customWidth="1"/>
    <col min="20" max="20" width="14.7109375" style="0" bestFit="1" customWidth="1"/>
  </cols>
  <sheetData>
    <row r="1" spans="2:19" ht="12.75">
      <c r="B1" s="8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2.75">
      <c r="B2" s="8" t="s">
        <v>1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2.75">
      <c r="B3" s="8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8" t="s">
        <v>3</v>
      </c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50" t="s">
        <v>4</v>
      </c>
      <c r="C6" s="51"/>
      <c r="D6" s="3"/>
      <c r="E6" s="52" t="s">
        <v>70</v>
      </c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2.75">
      <c r="B8" s="16" t="s">
        <v>5</v>
      </c>
      <c r="C8" s="17"/>
      <c r="D8" s="18" t="s">
        <v>18</v>
      </c>
      <c r="E8" s="17"/>
      <c r="F8" s="17"/>
      <c r="G8" s="17"/>
      <c r="H8" s="26"/>
      <c r="I8" s="2"/>
      <c r="J8" s="5"/>
      <c r="K8" s="5"/>
      <c r="L8" s="5"/>
      <c r="M8" s="2"/>
      <c r="N8" s="2"/>
      <c r="O8" s="2"/>
      <c r="P8" s="2"/>
      <c r="Q8" s="2"/>
      <c r="R8" s="2"/>
      <c r="S8" s="2"/>
    </row>
    <row r="9" spans="2:19" ht="12.75">
      <c r="B9" s="19" t="s">
        <v>6</v>
      </c>
      <c r="C9" s="6"/>
      <c r="D9" s="25" t="s">
        <v>14</v>
      </c>
      <c r="E9" s="6"/>
      <c r="F9" s="6"/>
      <c r="G9" s="6"/>
      <c r="H9" s="27"/>
      <c r="I9" s="2"/>
      <c r="J9" s="6"/>
      <c r="K9" s="6"/>
      <c r="L9" s="6"/>
      <c r="M9" s="7"/>
      <c r="N9" s="7"/>
      <c r="O9" s="7"/>
      <c r="P9" s="7"/>
      <c r="Q9" s="7"/>
      <c r="R9" s="7"/>
      <c r="S9" s="7"/>
    </row>
    <row r="10" spans="2:19" ht="12.75">
      <c r="B10" s="20" t="s">
        <v>7</v>
      </c>
      <c r="C10" s="5"/>
      <c r="D10" s="5" t="s">
        <v>71</v>
      </c>
      <c r="E10" s="5"/>
      <c r="F10" s="5"/>
      <c r="G10" s="5"/>
      <c r="H10" s="27"/>
      <c r="I10" s="2"/>
      <c r="J10" s="5"/>
      <c r="K10" s="5"/>
      <c r="L10" s="5"/>
      <c r="M10" s="2"/>
      <c r="N10" s="2"/>
      <c r="O10" s="2"/>
      <c r="P10" s="2"/>
      <c r="Q10" s="2"/>
      <c r="R10" s="2"/>
      <c r="S10" s="2"/>
    </row>
    <row r="11" spans="2:19" ht="12.75">
      <c r="B11" s="20" t="s">
        <v>8</v>
      </c>
      <c r="C11" s="5"/>
      <c r="D11" s="21">
        <v>2002</v>
      </c>
      <c r="E11" s="21"/>
      <c r="F11" s="5"/>
      <c r="G11" s="5"/>
      <c r="H11" s="27"/>
      <c r="I11" s="2"/>
      <c r="J11" s="5"/>
      <c r="K11" s="5"/>
      <c r="L11" s="5"/>
      <c r="M11" s="2"/>
      <c r="N11" s="2"/>
      <c r="O11" s="2"/>
      <c r="P11" s="2"/>
      <c r="Q11" s="2"/>
      <c r="R11" s="2"/>
      <c r="S11" s="2"/>
    </row>
    <row r="12" spans="2:19" ht="12.75">
      <c r="B12" s="20" t="s">
        <v>9</v>
      </c>
      <c r="C12" s="5"/>
      <c r="D12" s="5" t="s">
        <v>10</v>
      </c>
      <c r="E12" s="5"/>
      <c r="F12" s="5"/>
      <c r="G12" s="5"/>
      <c r="H12" s="27"/>
      <c r="I12" s="2"/>
      <c r="J12" s="5"/>
      <c r="K12" s="5"/>
      <c r="L12" s="5"/>
      <c r="M12" s="2"/>
      <c r="N12" s="2"/>
      <c r="O12" s="2"/>
      <c r="P12" s="2"/>
      <c r="Q12" s="2"/>
      <c r="R12" s="2"/>
      <c r="S12" s="2"/>
    </row>
    <row r="13" spans="2:19" ht="12.75">
      <c r="B13" s="22" t="s">
        <v>11</v>
      </c>
      <c r="C13" s="23"/>
      <c r="D13" s="23" t="s">
        <v>34</v>
      </c>
      <c r="E13" s="23"/>
      <c r="F13" s="23"/>
      <c r="G13" s="23"/>
      <c r="H13" s="28"/>
      <c r="I13" s="2"/>
      <c r="J13" s="5"/>
      <c r="K13" s="5"/>
      <c r="L13" s="5"/>
      <c r="M13" s="2"/>
      <c r="N13" s="2"/>
      <c r="O13" s="2"/>
      <c r="P13" s="2"/>
      <c r="Q13" s="2"/>
      <c r="R13" s="2"/>
      <c r="S13" s="2"/>
    </row>
    <row r="14" spans="2:19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/>
      <c r="O14" s="2"/>
      <c r="P14" s="10"/>
      <c r="Q14" s="2"/>
      <c r="R14" s="2"/>
      <c r="S14" s="2"/>
    </row>
    <row r="15" spans="2:19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  <c r="O15" s="2"/>
      <c r="P15" s="2"/>
      <c r="Q15" s="2"/>
      <c r="R15" s="2"/>
      <c r="S15" s="2"/>
    </row>
    <row r="16" spans="2:19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9" customHeight="1"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23" ht="38.25" customHeight="1">
      <c r="B18" s="14"/>
      <c r="C18" s="14"/>
      <c r="D18" s="14"/>
      <c r="E18" s="14"/>
      <c r="F18" s="15"/>
      <c r="G18" s="55" t="s">
        <v>90</v>
      </c>
      <c r="H18" s="55" t="s">
        <v>72</v>
      </c>
      <c r="I18" s="55" t="s">
        <v>73</v>
      </c>
      <c r="J18" s="55" t="s">
        <v>74</v>
      </c>
      <c r="K18" s="55" t="s">
        <v>75</v>
      </c>
      <c r="L18" s="55" t="s">
        <v>76</v>
      </c>
      <c r="M18" s="55" t="s">
        <v>77</v>
      </c>
      <c r="N18" s="55" t="s">
        <v>78</v>
      </c>
      <c r="O18" s="55" t="s">
        <v>79</v>
      </c>
      <c r="P18" s="56" t="s">
        <v>89</v>
      </c>
      <c r="Q18" s="29"/>
      <c r="R18" s="29"/>
      <c r="S18" s="29"/>
      <c r="T18" s="29"/>
      <c r="U18" s="30"/>
      <c r="V18" s="30"/>
      <c r="W18" s="30"/>
    </row>
    <row r="19" spans="2:23" ht="12.75" customHeight="1">
      <c r="B19" s="53" t="s">
        <v>12</v>
      </c>
      <c r="C19" s="53"/>
      <c r="D19" s="53"/>
      <c r="E19" s="53"/>
      <c r="F19" s="54" t="s">
        <v>13</v>
      </c>
      <c r="G19" s="57" t="s">
        <v>80</v>
      </c>
      <c r="H19" s="57" t="s">
        <v>81</v>
      </c>
      <c r="I19" s="57" t="s">
        <v>82</v>
      </c>
      <c r="J19" s="57" t="s">
        <v>83</v>
      </c>
      <c r="K19" s="57" t="s">
        <v>84</v>
      </c>
      <c r="L19" s="57" t="s">
        <v>85</v>
      </c>
      <c r="M19" s="57" t="s">
        <v>86</v>
      </c>
      <c r="N19" s="57" t="s">
        <v>87</v>
      </c>
      <c r="O19" s="57" t="s">
        <v>88</v>
      </c>
      <c r="P19" s="58">
        <v>11</v>
      </c>
      <c r="Q19" s="31"/>
      <c r="R19" s="31"/>
      <c r="S19" s="31"/>
      <c r="T19" s="32"/>
      <c r="U19" s="33"/>
      <c r="V19" s="33"/>
      <c r="W19" s="33"/>
    </row>
    <row r="20" spans="2:23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4"/>
      <c r="R20" s="34"/>
      <c r="S20" s="34"/>
      <c r="T20" s="30"/>
      <c r="U20" s="30"/>
      <c r="V20" s="30"/>
      <c r="W20" s="30"/>
    </row>
    <row r="21" spans="2:23" ht="12.75" customHeight="1">
      <c r="B21" s="39" t="s">
        <v>35</v>
      </c>
      <c r="C21" s="40"/>
      <c r="D21" s="40"/>
      <c r="E21" s="41"/>
      <c r="F21" s="42" t="s">
        <v>33</v>
      </c>
      <c r="G21" s="43">
        <v>2403</v>
      </c>
      <c r="H21" s="43">
        <v>707</v>
      </c>
      <c r="I21" s="43">
        <v>321</v>
      </c>
      <c r="J21" s="43">
        <v>253</v>
      </c>
      <c r="K21" s="43">
        <v>542</v>
      </c>
      <c r="L21" s="43">
        <v>1192</v>
      </c>
      <c r="M21" s="43">
        <v>584</v>
      </c>
      <c r="N21" s="43">
        <v>946</v>
      </c>
      <c r="O21" s="43">
        <v>984</v>
      </c>
      <c r="P21" s="43">
        <f aca="true" t="shared" si="0" ref="P21:P45">SUM(G21:O21)</f>
        <v>7932</v>
      </c>
      <c r="Q21" s="37"/>
      <c r="R21" s="37"/>
      <c r="S21" s="37"/>
      <c r="T21" s="35"/>
      <c r="U21" s="30"/>
      <c r="V21" s="30"/>
      <c r="W21" s="30"/>
    </row>
    <row r="22" spans="2:23" ht="12.75" customHeight="1">
      <c r="B22" s="39" t="s">
        <v>36</v>
      </c>
      <c r="C22" s="44"/>
      <c r="D22" s="44"/>
      <c r="E22" s="44"/>
      <c r="F22" s="45" t="s">
        <v>37</v>
      </c>
      <c r="G22" s="46">
        <v>17445</v>
      </c>
      <c r="H22" s="46">
        <v>5344</v>
      </c>
      <c r="I22" s="46">
        <v>2486</v>
      </c>
      <c r="J22" s="46">
        <v>1894</v>
      </c>
      <c r="K22" s="46">
        <v>4029</v>
      </c>
      <c r="L22" s="46">
        <v>7317</v>
      </c>
      <c r="M22" s="46">
        <v>5803</v>
      </c>
      <c r="N22" s="46">
        <v>5928</v>
      </c>
      <c r="O22" s="46">
        <v>6210</v>
      </c>
      <c r="P22" s="46">
        <f t="shared" si="0"/>
        <v>56456</v>
      </c>
      <c r="Q22" s="35"/>
      <c r="R22" s="35"/>
      <c r="S22" s="35"/>
      <c r="T22" s="35"/>
      <c r="U22" s="30"/>
      <c r="V22" s="30"/>
      <c r="W22" s="30"/>
    </row>
    <row r="23" spans="2:23" ht="12.75" customHeight="1">
      <c r="B23" s="39" t="s">
        <v>15</v>
      </c>
      <c r="C23" s="44"/>
      <c r="D23" s="44"/>
      <c r="E23" s="44"/>
      <c r="F23" s="45" t="s">
        <v>38</v>
      </c>
      <c r="G23" s="46">
        <v>9135</v>
      </c>
      <c r="H23" s="46">
        <v>3183</v>
      </c>
      <c r="I23" s="46">
        <v>629</v>
      </c>
      <c r="J23" s="46">
        <v>715</v>
      </c>
      <c r="K23" s="46">
        <v>1903</v>
      </c>
      <c r="L23" s="46">
        <v>871</v>
      </c>
      <c r="M23" s="46">
        <v>1851</v>
      </c>
      <c r="N23" s="46">
        <v>2676</v>
      </c>
      <c r="O23" s="46">
        <v>1150</v>
      </c>
      <c r="P23" s="46">
        <f t="shared" si="0"/>
        <v>22113</v>
      </c>
      <c r="Q23" s="35"/>
      <c r="R23" s="35"/>
      <c r="S23" s="35"/>
      <c r="T23" s="35"/>
      <c r="U23" s="30"/>
      <c r="V23" s="30"/>
      <c r="W23" s="30"/>
    </row>
    <row r="24" spans="2:23" ht="12.75" customHeight="1">
      <c r="B24" s="39" t="s">
        <v>16</v>
      </c>
      <c r="C24" s="44"/>
      <c r="D24" s="44"/>
      <c r="E24" s="44"/>
      <c r="F24" s="45" t="s">
        <v>39</v>
      </c>
      <c r="G24" s="46">
        <v>8310</v>
      </c>
      <c r="H24" s="46">
        <v>2161</v>
      </c>
      <c r="I24" s="46">
        <v>1857</v>
      </c>
      <c r="J24" s="46">
        <v>1179</v>
      </c>
      <c r="K24" s="46">
        <v>2126</v>
      </c>
      <c r="L24" s="46">
        <v>6446</v>
      </c>
      <c r="M24" s="46">
        <v>3952</v>
      </c>
      <c r="N24" s="46">
        <v>3252</v>
      </c>
      <c r="O24" s="46">
        <v>5060</v>
      </c>
      <c r="P24" s="46">
        <f t="shared" si="0"/>
        <v>34343</v>
      </c>
      <c r="Q24" s="35"/>
      <c r="R24" s="35"/>
      <c r="S24" s="35"/>
      <c r="T24" s="35"/>
      <c r="U24" s="30"/>
      <c r="V24" s="30"/>
      <c r="W24" s="30"/>
    </row>
    <row r="25" spans="2:23" ht="12.75" customHeight="1">
      <c r="B25" s="39" t="s">
        <v>40</v>
      </c>
      <c r="C25" s="44"/>
      <c r="D25" s="44"/>
      <c r="E25" s="44"/>
      <c r="F25" s="45" t="s">
        <v>41</v>
      </c>
      <c r="G25" s="46">
        <f aca="true" t="shared" si="1" ref="G25:O25">SUM(G26:G27)</f>
        <v>4025</v>
      </c>
      <c r="H25" s="46">
        <f t="shared" si="1"/>
        <v>1152</v>
      </c>
      <c r="I25" s="46">
        <f t="shared" si="1"/>
        <v>590</v>
      </c>
      <c r="J25" s="46">
        <f t="shared" si="1"/>
        <v>442</v>
      </c>
      <c r="K25" s="46">
        <f t="shared" si="1"/>
        <v>896</v>
      </c>
      <c r="L25" s="46">
        <f t="shared" si="1"/>
        <v>1862</v>
      </c>
      <c r="M25" s="46">
        <f t="shared" si="1"/>
        <v>1357</v>
      </c>
      <c r="N25" s="46">
        <f t="shared" si="1"/>
        <v>1418</v>
      </c>
      <c r="O25" s="46">
        <f t="shared" si="1"/>
        <v>1489</v>
      </c>
      <c r="P25" s="46">
        <f t="shared" si="0"/>
        <v>13231</v>
      </c>
      <c r="Q25" s="35"/>
      <c r="R25" s="35"/>
      <c r="S25" s="35"/>
      <c r="T25" s="35"/>
      <c r="U25" s="30"/>
      <c r="V25" s="30"/>
      <c r="W25" s="30"/>
    </row>
    <row r="26" spans="2:23" ht="12.75" customHeight="1">
      <c r="B26" s="39" t="s">
        <v>19</v>
      </c>
      <c r="C26" s="44"/>
      <c r="D26" s="44"/>
      <c r="E26" s="44"/>
      <c r="F26" s="45" t="s">
        <v>42</v>
      </c>
      <c r="G26" s="46">
        <v>1926</v>
      </c>
      <c r="H26" s="46">
        <v>670</v>
      </c>
      <c r="I26" s="46">
        <v>141</v>
      </c>
      <c r="J26" s="46">
        <v>148</v>
      </c>
      <c r="K26" s="46">
        <v>423</v>
      </c>
      <c r="L26" s="46">
        <v>183</v>
      </c>
      <c r="M26" s="46">
        <v>387</v>
      </c>
      <c r="N26" s="46">
        <v>640</v>
      </c>
      <c r="O26" s="46">
        <v>280</v>
      </c>
      <c r="P26" s="46">
        <f t="shared" si="0"/>
        <v>4798</v>
      </c>
      <c r="Q26" s="35"/>
      <c r="R26" s="35"/>
      <c r="S26" s="35"/>
      <c r="T26" s="35"/>
      <c r="U26" s="30"/>
      <c r="V26" s="30"/>
      <c r="W26" s="30"/>
    </row>
    <row r="27" spans="2:23" ht="12.75" customHeight="1">
      <c r="B27" s="39" t="s">
        <v>20</v>
      </c>
      <c r="C27" s="44"/>
      <c r="D27" s="44"/>
      <c r="E27" s="44"/>
      <c r="F27" s="45" t="s">
        <v>43</v>
      </c>
      <c r="G27" s="46">
        <v>2099</v>
      </c>
      <c r="H27" s="46">
        <v>482</v>
      </c>
      <c r="I27" s="46">
        <v>449</v>
      </c>
      <c r="J27" s="46">
        <v>294</v>
      </c>
      <c r="K27" s="46">
        <v>473</v>
      </c>
      <c r="L27" s="46">
        <v>1679</v>
      </c>
      <c r="M27" s="46">
        <v>970</v>
      </c>
      <c r="N27" s="46">
        <v>778</v>
      </c>
      <c r="O27" s="46">
        <v>1209</v>
      </c>
      <c r="P27" s="46">
        <f t="shared" si="0"/>
        <v>8433</v>
      </c>
      <c r="Q27" s="35"/>
      <c r="R27" s="35"/>
      <c r="S27" s="35"/>
      <c r="T27" s="35"/>
      <c r="U27" s="30"/>
      <c r="V27" s="30"/>
      <c r="W27" s="30"/>
    </row>
    <row r="28" spans="2:23" ht="12.75" customHeight="1">
      <c r="B28" s="39" t="s">
        <v>44</v>
      </c>
      <c r="C28" s="44"/>
      <c r="D28" s="44"/>
      <c r="E28" s="44"/>
      <c r="F28" s="45" t="s">
        <v>45</v>
      </c>
      <c r="G28" s="46">
        <v>3330</v>
      </c>
      <c r="H28" s="46">
        <v>1103</v>
      </c>
      <c r="I28" s="46">
        <v>542</v>
      </c>
      <c r="J28" s="46">
        <v>385</v>
      </c>
      <c r="K28" s="46">
        <v>789</v>
      </c>
      <c r="L28" s="46">
        <v>1393</v>
      </c>
      <c r="M28" s="46">
        <v>1125</v>
      </c>
      <c r="N28" s="46">
        <v>1121</v>
      </c>
      <c r="O28" s="46">
        <v>1184</v>
      </c>
      <c r="P28" s="46">
        <f t="shared" si="0"/>
        <v>10972</v>
      </c>
      <c r="Q28" s="35"/>
      <c r="R28" s="35"/>
      <c r="S28" s="35"/>
      <c r="T28" s="35"/>
      <c r="U28" s="30"/>
      <c r="V28" s="30"/>
      <c r="W28" s="30"/>
    </row>
    <row r="29" spans="2:23" ht="12.75" customHeight="1">
      <c r="B29" s="39" t="s">
        <v>21</v>
      </c>
      <c r="C29" s="44"/>
      <c r="D29" s="44"/>
      <c r="E29" s="44"/>
      <c r="F29" s="45" t="s">
        <v>46</v>
      </c>
      <c r="G29" s="46">
        <v>1771</v>
      </c>
      <c r="H29" s="46">
        <v>667</v>
      </c>
      <c r="I29" s="46">
        <v>132</v>
      </c>
      <c r="J29" s="46">
        <v>137</v>
      </c>
      <c r="K29" s="46">
        <v>362</v>
      </c>
      <c r="L29" s="46">
        <v>195</v>
      </c>
      <c r="M29" s="46">
        <v>375</v>
      </c>
      <c r="N29" s="46">
        <v>497</v>
      </c>
      <c r="O29" s="46">
        <v>223</v>
      </c>
      <c r="P29" s="46">
        <f t="shared" si="0"/>
        <v>4359</v>
      </c>
      <c r="Q29" s="35"/>
      <c r="R29" s="35"/>
      <c r="S29" s="35"/>
      <c r="T29" s="35"/>
      <c r="U29" s="30"/>
      <c r="V29" s="30"/>
      <c r="W29" s="30"/>
    </row>
    <row r="30" spans="2:23" ht="12.75" customHeight="1">
      <c r="B30" s="39" t="s">
        <v>22</v>
      </c>
      <c r="C30" s="44"/>
      <c r="D30" s="44"/>
      <c r="E30" s="44"/>
      <c r="F30" s="45" t="s">
        <v>47</v>
      </c>
      <c r="G30" s="46">
        <v>1559</v>
      </c>
      <c r="H30" s="46">
        <v>436</v>
      </c>
      <c r="I30" s="46">
        <v>410</v>
      </c>
      <c r="J30" s="46">
        <v>248</v>
      </c>
      <c r="K30" s="46">
        <v>427</v>
      </c>
      <c r="L30" s="46">
        <v>1198</v>
      </c>
      <c r="M30" s="46">
        <v>750</v>
      </c>
      <c r="N30" s="46">
        <v>624</v>
      </c>
      <c r="O30" s="46">
        <v>961</v>
      </c>
      <c r="P30" s="46">
        <f t="shared" si="0"/>
        <v>6613</v>
      </c>
      <c r="Q30" s="35"/>
      <c r="R30" s="35"/>
      <c r="S30" s="35"/>
      <c r="T30" s="35"/>
      <c r="U30" s="30"/>
      <c r="V30" s="30"/>
      <c r="W30" s="30"/>
    </row>
    <row r="31" spans="2:23" ht="12.75" customHeight="1">
      <c r="B31" s="39" t="s">
        <v>48</v>
      </c>
      <c r="C31" s="44"/>
      <c r="D31" s="44"/>
      <c r="E31" s="44"/>
      <c r="F31" s="45" t="s">
        <v>49</v>
      </c>
      <c r="G31" s="46">
        <v>2619</v>
      </c>
      <c r="H31" s="46">
        <v>792</v>
      </c>
      <c r="I31" s="46">
        <v>380</v>
      </c>
      <c r="J31" s="46">
        <v>295</v>
      </c>
      <c r="K31" s="46">
        <v>622</v>
      </c>
      <c r="L31" s="46">
        <v>1085</v>
      </c>
      <c r="M31" s="46">
        <v>840</v>
      </c>
      <c r="N31" s="46">
        <v>840</v>
      </c>
      <c r="O31" s="46">
        <v>902</v>
      </c>
      <c r="P31" s="46">
        <f t="shared" si="0"/>
        <v>8375</v>
      </c>
      <c r="Q31" s="35"/>
      <c r="R31" s="35"/>
      <c r="S31" s="35"/>
      <c r="T31" s="35"/>
      <c r="U31" s="30"/>
      <c r="V31" s="30"/>
      <c r="W31" s="30"/>
    </row>
    <row r="32" spans="2:23" ht="12.75" customHeight="1">
      <c r="B32" s="39" t="s">
        <v>23</v>
      </c>
      <c r="C32" s="44"/>
      <c r="D32" s="44"/>
      <c r="E32" s="44"/>
      <c r="F32" s="45" t="s">
        <v>50</v>
      </c>
      <c r="G32" s="46">
        <v>1379</v>
      </c>
      <c r="H32" s="46">
        <v>460</v>
      </c>
      <c r="I32" s="46">
        <v>97</v>
      </c>
      <c r="J32" s="46">
        <v>133</v>
      </c>
      <c r="K32" s="46">
        <v>282</v>
      </c>
      <c r="L32" s="46">
        <v>151</v>
      </c>
      <c r="M32" s="46">
        <v>273</v>
      </c>
      <c r="N32" s="46">
        <v>378</v>
      </c>
      <c r="O32" s="46">
        <v>175</v>
      </c>
      <c r="P32" s="46">
        <f t="shared" si="0"/>
        <v>3328</v>
      </c>
      <c r="Q32" s="35"/>
      <c r="R32" s="35"/>
      <c r="S32" s="35"/>
      <c r="T32" s="35"/>
      <c r="U32" s="30"/>
      <c r="V32" s="30"/>
      <c r="W32" s="30"/>
    </row>
    <row r="33" spans="2:23" ht="12.75" customHeight="1">
      <c r="B33" s="39" t="s">
        <v>24</v>
      </c>
      <c r="C33" s="44"/>
      <c r="D33" s="44"/>
      <c r="E33" s="44"/>
      <c r="F33" s="45" t="s">
        <v>51</v>
      </c>
      <c r="G33" s="46">
        <v>1240</v>
      </c>
      <c r="H33" s="46">
        <v>332</v>
      </c>
      <c r="I33" s="46">
        <v>283</v>
      </c>
      <c r="J33" s="46">
        <v>162</v>
      </c>
      <c r="K33" s="46">
        <v>340</v>
      </c>
      <c r="L33" s="46">
        <v>934</v>
      </c>
      <c r="M33" s="46">
        <v>567</v>
      </c>
      <c r="N33" s="46">
        <v>462</v>
      </c>
      <c r="O33" s="46">
        <v>727</v>
      </c>
      <c r="P33" s="46">
        <f t="shared" si="0"/>
        <v>5047</v>
      </c>
      <c r="Q33" s="35"/>
      <c r="R33" s="35"/>
      <c r="S33" s="35"/>
      <c r="T33" s="35"/>
      <c r="U33" s="30"/>
      <c r="V33" s="30"/>
      <c r="W33" s="30"/>
    </row>
    <row r="34" spans="2:23" ht="12.75" customHeight="1">
      <c r="B34" s="39" t="s">
        <v>52</v>
      </c>
      <c r="C34" s="44"/>
      <c r="D34" s="44"/>
      <c r="E34" s="44"/>
      <c r="F34" s="45" t="s">
        <v>53</v>
      </c>
      <c r="G34" s="46">
        <v>2132</v>
      </c>
      <c r="H34" s="46">
        <v>702</v>
      </c>
      <c r="I34" s="46">
        <v>329</v>
      </c>
      <c r="J34" s="46">
        <v>247</v>
      </c>
      <c r="K34" s="46">
        <v>512</v>
      </c>
      <c r="L34" s="46">
        <v>881</v>
      </c>
      <c r="M34" s="46">
        <v>773</v>
      </c>
      <c r="N34" s="46">
        <v>711</v>
      </c>
      <c r="O34" s="46">
        <v>758</v>
      </c>
      <c r="P34" s="46">
        <f t="shared" si="0"/>
        <v>7045</v>
      </c>
      <c r="Q34" s="35"/>
      <c r="R34" s="35"/>
      <c r="S34" s="35"/>
      <c r="T34" s="35"/>
      <c r="U34" s="30"/>
      <c r="V34" s="30"/>
      <c r="W34" s="30"/>
    </row>
    <row r="35" spans="2:23" ht="12.75" customHeight="1">
      <c r="B35" s="39" t="s">
        <v>25</v>
      </c>
      <c r="C35" s="44"/>
      <c r="D35" s="44"/>
      <c r="E35" s="44"/>
      <c r="F35" s="45" t="s">
        <v>54</v>
      </c>
      <c r="G35" s="46">
        <v>1158</v>
      </c>
      <c r="H35" s="46">
        <v>419</v>
      </c>
      <c r="I35" s="46">
        <v>93</v>
      </c>
      <c r="J35" s="46">
        <v>101</v>
      </c>
      <c r="K35" s="46">
        <v>246</v>
      </c>
      <c r="L35" s="46">
        <v>93</v>
      </c>
      <c r="M35" s="46">
        <v>262</v>
      </c>
      <c r="N35" s="46">
        <v>316</v>
      </c>
      <c r="O35" s="46">
        <v>129</v>
      </c>
      <c r="P35" s="46">
        <f t="shared" si="0"/>
        <v>2817</v>
      </c>
      <c r="Q35" s="35"/>
      <c r="R35" s="35"/>
      <c r="S35" s="35"/>
      <c r="T35" s="35"/>
      <c r="U35" s="30"/>
      <c r="V35" s="30"/>
      <c r="W35" s="30"/>
    </row>
    <row r="36" spans="2:23" ht="12.75" customHeight="1">
      <c r="B36" s="39" t="s">
        <v>26</v>
      </c>
      <c r="C36" s="44"/>
      <c r="D36" s="44"/>
      <c r="E36" s="44"/>
      <c r="F36" s="45" t="s">
        <v>55</v>
      </c>
      <c r="G36" s="46">
        <v>974</v>
      </c>
      <c r="H36" s="46">
        <v>283</v>
      </c>
      <c r="I36" s="46">
        <v>236</v>
      </c>
      <c r="J36" s="46">
        <v>146</v>
      </c>
      <c r="K36" s="46">
        <v>266</v>
      </c>
      <c r="L36" s="46">
        <v>788</v>
      </c>
      <c r="M36" s="46">
        <v>511</v>
      </c>
      <c r="N36" s="46">
        <v>395</v>
      </c>
      <c r="O36" s="46">
        <v>629</v>
      </c>
      <c r="P36" s="46">
        <f t="shared" si="0"/>
        <v>4228</v>
      </c>
      <c r="Q36" s="35"/>
      <c r="R36" s="35"/>
      <c r="S36" s="35"/>
      <c r="T36" s="35"/>
      <c r="U36" s="30"/>
      <c r="V36" s="30"/>
      <c r="W36" s="30"/>
    </row>
    <row r="37" spans="2:23" ht="12.75" customHeight="1">
      <c r="B37" s="39" t="s">
        <v>56</v>
      </c>
      <c r="C37" s="44"/>
      <c r="D37" s="44"/>
      <c r="E37" s="44"/>
      <c r="F37" s="45" t="s">
        <v>57</v>
      </c>
      <c r="G37" s="46">
        <v>1977</v>
      </c>
      <c r="H37" s="46">
        <v>619</v>
      </c>
      <c r="I37" s="46">
        <v>239</v>
      </c>
      <c r="J37" s="46">
        <v>207</v>
      </c>
      <c r="K37" s="46">
        <v>434</v>
      </c>
      <c r="L37" s="46">
        <v>812</v>
      </c>
      <c r="M37" s="46">
        <v>619</v>
      </c>
      <c r="N37" s="46">
        <v>656</v>
      </c>
      <c r="O37" s="46">
        <v>685</v>
      </c>
      <c r="P37" s="46">
        <f t="shared" si="0"/>
        <v>6248</v>
      </c>
      <c r="Q37" s="35"/>
      <c r="R37" s="35"/>
      <c r="S37" s="35"/>
      <c r="T37" s="35"/>
      <c r="U37" s="30"/>
      <c r="V37" s="30"/>
      <c r="W37" s="30"/>
    </row>
    <row r="38" spans="2:23" ht="12.75" customHeight="1">
      <c r="B38" s="39" t="s">
        <v>27</v>
      </c>
      <c r="C38" s="44"/>
      <c r="D38" s="44"/>
      <c r="E38" s="44"/>
      <c r="F38" s="45" t="s">
        <v>58</v>
      </c>
      <c r="G38" s="46">
        <v>1087</v>
      </c>
      <c r="H38" s="46">
        <v>363</v>
      </c>
      <c r="I38" s="46">
        <v>61</v>
      </c>
      <c r="J38" s="46">
        <v>80</v>
      </c>
      <c r="K38" s="46">
        <v>207</v>
      </c>
      <c r="L38" s="46">
        <v>101</v>
      </c>
      <c r="M38" s="46">
        <v>210</v>
      </c>
      <c r="N38" s="46">
        <v>299</v>
      </c>
      <c r="O38" s="46">
        <v>119</v>
      </c>
      <c r="P38" s="46">
        <f t="shared" si="0"/>
        <v>2527</v>
      </c>
      <c r="Q38" s="35"/>
      <c r="R38" s="35"/>
      <c r="S38" s="35"/>
      <c r="T38" s="35"/>
      <c r="U38" s="30"/>
      <c r="V38" s="30"/>
      <c r="W38" s="30"/>
    </row>
    <row r="39" spans="2:23" ht="12.75" customHeight="1">
      <c r="B39" s="39" t="s">
        <v>28</v>
      </c>
      <c r="C39" s="44"/>
      <c r="D39" s="44"/>
      <c r="E39" s="44"/>
      <c r="F39" s="45" t="s">
        <v>59</v>
      </c>
      <c r="G39" s="46">
        <v>890</v>
      </c>
      <c r="H39" s="46">
        <v>256</v>
      </c>
      <c r="I39" s="46">
        <v>178</v>
      </c>
      <c r="J39" s="46">
        <v>127</v>
      </c>
      <c r="K39" s="46">
        <v>227</v>
      </c>
      <c r="L39" s="46">
        <v>711</v>
      </c>
      <c r="M39" s="46">
        <v>409</v>
      </c>
      <c r="N39" s="46">
        <v>357</v>
      </c>
      <c r="O39" s="46">
        <v>566</v>
      </c>
      <c r="P39" s="46">
        <f t="shared" si="0"/>
        <v>3721</v>
      </c>
      <c r="Q39" s="35"/>
      <c r="R39" s="35"/>
      <c r="S39" s="35"/>
      <c r="T39" s="35"/>
      <c r="U39" s="30"/>
      <c r="V39" s="30"/>
      <c r="W39" s="30"/>
    </row>
    <row r="40" spans="2:23" ht="12.75" customHeight="1">
      <c r="B40" s="39" t="s">
        <v>60</v>
      </c>
      <c r="C40" s="44"/>
      <c r="D40" s="44"/>
      <c r="E40" s="44"/>
      <c r="F40" s="45" t="s">
        <v>61</v>
      </c>
      <c r="G40" s="46">
        <v>1865</v>
      </c>
      <c r="H40" s="46">
        <v>540</v>
      </c>
      <c r="I40" s="46">
        <v>222</v>
      </c>
      <c r="J40" s="46">
        <v>161</v>
      </c>
      <c r="K40" s="46">
        <v>414</v>
      </c>
      <c r="L40" s="46">
        <v>697</v>
      </c>
      <c r="M40" s="46">
        <v>628</v>
      </c>
      <c r="N40" s="46">
        <v>637</v>
      </c>
      <c r="O40" s="46">
        <v>655</v>
      </c>
      <c r="P40" s="46">
        <f t="shared" si="0"/>
        <v>5819</v>
      </c>
      <c r="Q40" s="35"/>
      <c r="R40" s="35"/>
      <c r="S40" s="35"/>
      <c r="T40" s="35"/>
      <c r="U40" s="30"/>
      <c r="V40" s="30"/>
      <c r="W40" s="30"/>
    </row>
    <row r="41" spans="2:23" ht="12.75" customHeight="1">
      <c r="B41" s="39" t="s">
        <v>29</v>
      </c>
      <c r="C41" s="44"/>
      <c r="D41" s="44"/>
      <c r="E41" s="44"/>
      <c r="F41" s="45" t="s">
        <v>62</v>
      </c>
      <c r="G41" s="46">
        <v>1010</v>
      </c>
      <c r="H41" s="46">
        <v>344</v>
      </c>
      <c r="I41" s="46">
        <v>63</v>
      </c>
      <c r="J41" s="46">
        <v>57</v>
      </c>
      <c r="K41" s="46">
        <v>209</v>
      </c>
      <c r="L41" s="46">
        <v>81</v>
      </c>
      <c r="M41" s="46">
        <v>210</v>
      </c>
      <c r="N41" s="46">
        <v>293</v>
      </c>
      <c r="O41" s="46">
        <v>118</v>
      </c>
      <c r="P41" s="46">
        <f t="shared" si="0"/>
        <v>2385</v>
      </c>
      <c r="Q41" s="35"/>
      <c r="R41" s="35"/>
      <c r="S41" s="35"/>
      <c r="T41" s="35"/>
      <c r="U41" s="30"/>
      <c r="V41" s="30"/>
      <c r="W41" s="30"/>
    </row>
    <row r="42" spans="2:23" ht="12.75" customHeight="1">
      <c r="B42" s="39" t="s">
        <v>30</v>
      </c>
      <c r="C42" s="44"/>
      <c r="D42" s="44"/>
      <c r="E42" s="44"/>
      <c r="F42" s="45" t="s">
        <v>63</v>
      </c>
      <c r="G42" s="46">
        <v>855</v>
      </c>
      <c r="H42" s="46">
        <v>196</v>
      </c>
      <c r="I42" s="46">
        <v>159</v>
      </c>
      <c r="J42" s="46">
        <v>104</v>
      </c>
      <c r="K42" s="46">
        <v>205</v>
      </c>
      <c r="L42" s="46">
        <v>616</v>
      </c>
      <c r="M42" s="46">
        <v>418</v>
      </c>
      <c r="N42" s="46">
        <v>344</v>
      </c>
      <c r="O42" s="46">
        <v>537</v>
      </c>
      <c r="P42" s="46">
        <f t="shared" si="0"/>
        <v>3434</v>
      </c>
      <c r="Q42" s="35"/>
      <c r="R42" s="35"/>
      <c r="S42" s="35"/>
      <c r="T42" s="35"/>
      <c r="U42" s="30"/>
      <c r="V42" s="30"/>
      <c r="W42" s="30"/>
    </row>
    <row r="43" spans="2:23" ht="12.75" customHeight="1">
      <c r="B43" s="39" t="s">
        <v>64</v>
      </c>
      <c r="C43" s="44"/>
      <c r="D43" s="44"/>
      <c r="E43" s="44"/>
      <c r="F43" s="45" t="s">
        <v>65</v>
      </c>
      <c r="G43" s="46">
        <v>1497</v>
      </c>
      <c r="H43" s="46">
        <v>436</v>
      </c>
      <c r="I43" s="46">
        <v>184</v>
      </c>
      <c r="J43" s="46">
        <v>157</v>
      </c>
      <c r="K43" s="46">
        <v>362</v>
      </c>
      <c r="L43" s="46">
        <v>587</v>
      </c>
      <c r="M43" s="46">
        <v>461</v>
      </c>
      <c r="N43" s="46">
        <v>545</v>
      </c>
      <c r="O43" s="46">
        <v>537</v>
      </c>
      <c r="P43" s="46">
        <f t="shared" si="0"/>
        <v>4766</v>
      </c>
      <c r="Q43" s="35"/>
      <c r="R43" s="35"/>
      <c r="S43" s="35"/>
      <c r="T43" s="35"/>
      <c r="U43" s="30"/>
      <c r="V43" s="30"/>
      <c r="W43" s="30"/>
    </row>
    <row r="44" spans="2:23" ht="12.75" customHeight="1">
      <c r="B44" s="39" t="s">
        <v>31</v>
      </c>
      <c r="C44" s="44"/>
      <c r="D44" s="44"/>
      <c r="E44" s="44"/>
      <c r="F44" s="45" t="s">
        <v>66</v>
      </c>
      <c r="G44" s="46">
        <v>804</v>
      </c>
      <c r="H44" s="46">
        <v>260</v>
      </c>
      <c r="I44" s="46">
        <v>42</v>
      </c>
      <c r="J44" s="46">
        <v>59</v>
      </c>
      <c r="K44" s="46">
        <v>174</v>
      </c>
      <c r="L44" s="46">
        <v>67</v>
      </c>
      <c r="M44" s="46">
        <v>134</v>
      </c>
      <c r="N44" s="46">
        <v>253</v>
      </c>
      <c r="O44" s="46">
        <v>106</v>
      </c>
      <c r="P44" s="46">
        <f t="shared" si="0"/>
        <v>1899</v>
      </c>
      <c r="Q44" s="35"/>
      <c r="R44" s="35"/>
      <c r="S44" s="35"/>
      <c r="T44" s="35"/>
      <c r="U44" s="30"/>
      <c r="V44" s="30"/>
      <c r="W44" s="30"/>
    </row>
    <row r="45" spans="2:23" ht="12.75" customHeight="1">
      <c r="B45" s="39" t="s">
        <v>32</v>
      </c>
      <c r="C45" s="44"/>
      <c r="D45" s="44"/>
      <c r="E45" s="44"/>
      <c r="F45" s="45" t="s">
        <v>67</v>
      </c>
      <c r="G45" s="47">
        <v>693</v>
      </c>
      <c r="H45" s="47">
        <v>176</v>
      </c>
      <c r="I45" s="47">
        <v>142</v>
      </c>
      <c r="J45" s="47">
        <v>98</v>
      </c>
      <c r="K45" s="47">
        <v>188</v>
      </c>
      <c r="L45" s="47">
        <v>520</v>
      </c>
      <c r="M45" s="47">
        <v>327</v>
      </c>
      <c r="N45" s="47">
        <v>292</v>
      </c>
      <c r="O45" s="47">
        <v>431</v>
      </c>
      <c r="P45" s="47">
        <f t="shared" si="0"/>
        <v>2867</v>
      </c>
      <c r="Q45" s="36"/>
      <c r="R45" s="36"/>
      <c r="S45" s="36"/>
      <c r="T45" s="35"/>
      <c r="U45" s="30"/>
      <c r="V45" s="30"/>
      <c r="W45" s="30"/>
    </row>
    <row r="46" spans="2:23" s="24" customFormat="1" ht="12.75" customHeight="1">
      <c r="B46" s="39" t="s">
        <v>68</v>
      </c>
      <c r="C46" s="44"/>
      <c r="D46" s="44"/>
      <c r="E46" s="44"/>
      <c r="F46" s="48" t="s">
        <v>69</v>
      </c>
      <c r="G46" s="49">
        <f aca="true" t="shared" si="2" ref="G46:P46">SUM(G21/G22)*1000</f>
        <v>137.74720550300944</v>
      </c>
      <c r="H46" s="49">
        <f t="shared" si="2"/>
        <v>132.29790419161677</v>
      </c>
      <c r="I46" s="49">
        <f t="shared" si="2"/>
        <v>129.12308930008047</v>
      </c>
      <c r="J46" s="49">
        <f t="shared" si="2"/>
        <v>133.57972544878564</v>
      </c>
      <c r="K46" s="49">
        <f t="shared" si="2"/>
        <v>134.5246959543311</v>
      </c>
      <c r="L46" s="49">
        <f t="shared" si="2"/>
        <v>162.90829574962416</v>
      </c>
      <c r="M46" s="49">
        <f t="shared" si="2"/>
        <v>100.63760124073755</v>
      </c>
      <c r="N46" s="49">
        <f t="shared" si="2"/>
        <v>159.5816464237517</v>
      </c>
      <c r="O46" s="49">
        <f t="shared" si="2"/>
        <v>158.45410628019323</v>
      </c>
      <c r="P46" s="49">
        <f t="shared" si="2"/>
        <v>140.49879552217655</v>
      </c>
      <c r="Q46" s="38"/>
      <c r="R46" s="38"/>
      <c r="S46" s="38"/>
      <c r="T46" s="38"/>
      <c r="U46" s="33"/>
      <c r="V46" s="33"/>
      <c r="W46" s="33"/>
    </row>
    <row r="47" spans="17:23" ht="12.75">
      <c r="Q47" s="30"/>
      <c r="R47" s="30"/>
      <c r="S47" s="30"/>
      <c r="T47" s="30"/>
      <c r="U47" s="30"/>
      <c r="V47" s="30"/>
      <c r="W47" s="30"/>
    </row>
    <row r="48" ht="12.75">
      <c r="B48" t="s">
        <v>17</v>
      </c>
    </row>
  </sheetData>
  <mergeCells count="28">
    <mergeCell ref="B6:C6"/>
    <mergeCell ref="B45:E45"/>
    <mergeCell ref="B21:E21"/>
    <mergeCell ref="B46:E46"/>
    <mergeCell ref="B41:E41"/>
    <mergeCell ref="B42:E42"/>
    <mergeCell ref="B43:E43"/>
    <mergeCell ref="B44:E44"/>
    <mergeCell ref="B37:E37"/>
    <mergeCell ref="B32:E32"/>
    <mergeCell ref="B39:E39"/>
    <mergeCell ref="B40:E40"/>
    <mergeCell ref="B33:E33"/>
    <mergeCell ref="B34:E34"/>
    <mergeCell ref="B35:E35"/>
    <mergeCell ref="B36:E36"/>
    <mergeCell ref="B29:E29"/>
    <mergeCell ref="B30:E30"/>
    <mergeCell ref="B31:E31"/>
    <mergeCell ref="B38:E38"/>
    <mergeCell ref="B25:E25"/>
    <mergeCell ref="B26:E26"/>
    <mergeCell ref="B27:E27"/>
    <mergeCell ref="B28:E28"/>
    <mergeCell ref="B19:E19"/>
    <mergeCell ref="B22:E22"/>
    <mergeCell ref="B23:E23"/>
    <mergeCell ref="B24:E24"/>
  </mergeCells>
  <printOptions/>
  <pageMargins left="0.75" right="0.75" top="1" bottom="1" header="0" footer="0"/>
  <pageSetup fitToHeight="1" fitToWidth="1" horizontalDpi="300" verticalDpi="300" orientation="landscape" paperSize="119" scale="70" r:id="rId2"/>
  <ignoredErrors>
    <ignoredError sqref="G25:O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04-07</dc:title>
  <dc:subject/>
  <dc:creator>visegura</dc:creator>
  <cp:keywords/>
  <dc:description/>
  <cp:lastModifiedBy>Fredy Orlando Son Bal</cp:lastModifiedBy>
  <cp:lastPrinted>2007-05-14T17:21:49Z</cp:lastPrinted>
  <dcterms:created xsi:type="dcterms:W3CDTF">2006-08-04T22:54:07Z</dcterms:created>
  <dcterms:modified xsi:type="dcterms:W3CDTF">2007-07-31T18:16:39Z</dcterms:modified>
  <cp:category/>
  <cp:version/>
  <cp:contentType/>
  <cp:contentStatus/>
</cp:coreProperties>
</file>