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2510" sheetId="1" r:id="rId1"/>
    <sheet name="Hoja2" sheetId="2" r:id="rId2"/>
    <sheet name="Hoja3" sheetId="3" r:id="rId3"/>
  </sheets>
  <definedNames>
    <definedName name="_xlnm.Print_Area" localSheetId="0">'Tabla 2510'!$A$1:$AG$42</definedName>
  </definedNames>
  <calcPr fullCalcOnLoad="1"/>
</workbook>
</file>

<file path=xl/sharedStrings.xml><?xml version="1.0" encoding="utf-8"?>
<sst xmlns="http://schemas.openxmlformats.org/spreadsheetml/2006/main" count="106" uniqueCount="104">
  <si>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</si>
  <si>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</si>
  <si>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</si>
  <si>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</si>
  <si>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</si>
  <si>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</si>
  <si>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</si>
  <si>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</si>
  <si>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</si>
  <si>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</si>
  <si>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</si>
  <si>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</si>
  <si>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 xml:space="preserve">Número de personas </t>
  </si>
  <si>
    <t>Fecha de Publicación</t>
  </si>
  <si>
    <t>Ref. Código Campo</t>
  </si>
  <si>
    <t>Distribución del Trabajo por Ocupación</t>
  </si>
  <si>
    <t>Población Económicamente Activa</t>
  </si>
  <si>
    <t>Población Ocupada</t>
  </si>
  <si>
    <t>Miembros del poder ejecutivo y legislativo</t>
  </si>
  <si>
    <t>Profesionales, científicos e intelectuales</t>
  </si>
  <si>
    <t>Técnicos profesionales de nivel medio</t>
  </si>
  <si>
    <t>Empleados de oficina</t>
  </si>
  <si>
    <t>Trabajadores de los servicios y vendedores de comercios y mercados</t>
  </si>
  <si>
    <t>Agricultores y trabajadores calificados agrapecuarios y pesqueros</t>
  </si>
  <si>
    <t>Oficiales, operarios y artesanos de artes mecánicas y de otros oficios</t>
  </si>
  <si>
    <t>Operarios de instalaciones y máquinas y montadores</t>
  </si>
  <si>
    <t>Trabajadores no calificados</t>
  </si>
  <si>
    <t>Fuerzas armadas</t>
  </si>
  <si>
    <t>Porcentaje de miembros del poder ejecutivo y legislativo</t>
  </si>
  <si>
    <t>Porcentaje de profesionales, cientifícos e intelectuales</t>
  </si>
  <si>
    <t>Porcentaje de técnicos profesionales de nivel medio</t>
  </si>
  <si>
    <t>Porcentaje de empleados de oficina</t>
  </si>
  <si>
    <t>Precentaje de trabajadores de los servicios y vendedores de comercios y mercados</t>
  </si>
  <si>
    <t>Porcentaje de oficiales, operarios y artesanos de artes mecánicas y de otros oficios</t>
  </si>
  <si>
    <t>Porcentaje de operarios de instalaciones y máquinas y montadores</t>
  </si>
  <si>
    <t>Porcentaje en Fuerzas armadas</t>
  </si>
  <si>
    <t>PEA</t>
  </si>
  <si>
    <t>POB_OCUP</t>
  </si>
  <si>
    <t>EJEC_LEG</t>
  </si>
  <si>
    <t>PROF_CIE</t>
  </si>
  <si>
    <t>TECNICOS</t>
  </si>
  <si>
    <t>OFICINA</t>
  </si>
  <si>
    <t>SERV_COM</t>
  </si>
  <si>
    <t>AGRO_PSC</t>
  </si>
  <si>
    <t>ARTESANO</t>
  </si>
  <si>
    <t>OPERARIO</t>
  </si>
  <si>
    <t>NO_CALIF</t>
  </si>
  <si>
    <t>ARMADAS</t>
  </si>
  <si>
    <t>P_PROFCIEN</t>
  </si>
  <si>
    <t>P_TECNICOS</t>
  </si>
  <si>
    <t>P_OFICINA</t>
  </si>
  <si>
    <t>P_SERV_COM</t>
  </si>
  <si>
    <t>P_AGRIC_PS</t>
  </si>
  <si>
    <t>P_ARTESANO</t>
  </si>
  <si>
    <t>P_OPERARIO</t>
  </si>
  <si>
    <t>P_NO_CALIF</t>
  </si>
  <si>
    <t>P_ARMADA_1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</si>
  <si>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</si>
  <si>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</si>
  <si>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</si>
  <si>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</si>
  <si>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</si>
  <si>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</si>
  <si>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</si>
  <si>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</si>
  <si>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Porcentaje Trabajadores no calificados</t>
  </si>
  <si>
    <t>Porcentaje Agricultores y trabajodores calificados agrapecuarios y pesqueros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</si>
  <si>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</si>
  <si>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</si>
  <si>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</si>
  <si>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</si>
  <si>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</si>
  <si>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</si>
  <si>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</si>
  <si>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</si>
  <si>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</si>
  <si>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</si>
  <si>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</si>
  <si>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</si>
  <si>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</si>
  <si>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</si>
  <si>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</si>
  <si>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</si>
  <si>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</si>
  <si>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</si>
  <si>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</si>
  <si>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</si>
  <si>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</si>
  <si>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</si>
  <si>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</si>
  <si>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</si>
  <si>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</si>
  <si>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</si>
  <si>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</si>
  <si>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</si>
  <si>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</si>
  <si>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</si>
  <si>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</si>
  <si>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</si>
  <si>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25-10</t>
  </si>
  <si>
    <t>Instituto Nacional de Estadística, XI Censo de Población y VI Habitación</t>
  </si>
  <si>
    <t>Municipios del Departamento de Suchitepéquez</t>
  </si>
  <si>
    <t>PAIS</t>
  </si>
  <si>
    <t>P_EJECLEG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</si>
</sst>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2" fontId="4" fillId="3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tabSelected="1" workbookViewId="0" topLeftCell="A1">
      <selection activeCell="G15" sqref="G15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5.8515625" style="0" customWidth="1"/>
    <col min="4" max="4" width="5.421875" style="0" customWidth="1"/>
    <col min="5" max="5" width="7.7109375" style="0" customWidth="1"/>
    <col min="6" max="6" width="6.57421875" style="0" customWidth="1"/>
    <col min="7" max="7" width="7.140625" style="0" customWidth="1"/>
    <col min="8" max="8" width="7.421875" style="0" customWidth="1"/>
    <col min="9" max="9" width="9.8515625" style="0" customWidth="1"/>
    <col min="10" max="10" width="12.00390625" style="0" customWidth="1"/>
    <col min="11" max="11" width="14.57421875" style="0" customWidth="1"/>
    <col min="12" max="12" width="11.140625" style="0" customWidth="1"/>
    <col min="13" max="13" width="10.7109375" style="0" customWidth="1"/>
    <col min="14" max="14" width="10.57421875" style="0" customWidth="1"/>
    <col min="15" max="16" width="10.7109375" style="0" customWidth="1"/>
    <col min="17" max="17" width="11.7109375" style="0" customWidth="1"/>
    <col min="18" max="19" width="10.7109375" style="0" customWidth="1"/>
    <col min="21" max="21" width="11.8515625" style="0" customWidth="1"/>
    <col min="22" max="22" width="10.57421875" style="0" customWidth="1"/>
    <col min="23" max="29" width="10.7109375" style="0" customWidth="1"/>
    <col min="30" max="30" width="10.140625" style="0" customWidth="1"/>
    <col min="31" max="31" width="10.28125" style="0" customWidth="1"/>
    <col min="32" max="33" width="13.421875" style="0" customWidth="1"/>
    <col min="34" max="16384" width="2.7109375" style="0" customWidth="1"/>
  </cols>
  <sheetData>
    <row r="1" spans="1:15" s="3" customFormat="1" ht="1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3" customFormat="1" ht="12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3" customFormat="1" ht="12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3" customFormat="1" ht="12">
      <c r="A4" s="45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6" spans="1:11" s="3" customFormat="1" ht="12">
      <c r="A6" s="38" t="s">
        <v>4</v>
      </c>
      <c r="B6" s="39"/>
      <c r="C6" s="39"/>
      <c r="D6" s="39"/>
      <c r="E6" s="40"/>
      <c r="F6" s="41"/>
      <c r="G6" s="42"/>
      <c r="H6" s="42"/>
      <c r="J6" s="43" t="s">
        <v>99</v>
      </c>
      <c r="K6" s="43"/>
    </row>
    <row r="7" s="3" customFormat="1" ht="12"/>
    <row r="8" spans="1:16" s="3" customFormat="1" ht="12">
      <c r="A8" s="3" t="s">
        <v>5</v>
      </c>
      <c r="B8" s="22" t="s">
        <v>6</v>
      </c>
      <c r="C8" s="23"/>
      <c r="D8" s="23"/>
      <c r="E8" s="23"/>
      <c r="F8" s="23"/>
      <c r="G8" s="23"/>
      <c r="H8" s="23"/>
      <c r="I8" s="23"/>
      <c r="J8" s="24" t="s">
        <v>15</v>
      </c>
      <c r="K8" s="23"/>
      <c r="L8" s="23"/>
      <c r="M8" s="23"/>
      <c r="N8" s="23"/>
      <c r="O8" s="23"/>
      <c r="P8" s="25"/>
    </row>
    <row r="9" spans="2:16" s="4" customFormat="1" ht="12">
      <c r="B9" s="26" t="s">
        <v>7</v>
      </c>
      <c r="C9" s="7"/>
      <c r="D9" s="7"/>
      <c r="E9" s="7"/>
      <c r="F9" s="7"/>
      <c r="G9" s="7"/>
      <c r="H9" s="7"/>
      <c r="I9" s="7"/>
      <c r="J9" s="27" t="s">
        <v>16</v>
      </c>
      <c r="K9" s="7"/>
      <c r="L9" s="7"/>
      <c r="M9" s="7"/>
      <c r="N9" s="7"/>
      <c r="O9" s="7"/>
      <c r="P9" s="28"/>
    </row>
    <row r="10" spans="2:16" s="3" customFormat="1" ht="12">
      <c r="B10" s="29" t="s">
        <v>8</v>
      </c>
      <c r="C10" s="30"/>
      <c r="D10" s="30"/>
      <c r="E10" s="30"/>
      <c r="F10" s="30"/>
      <c r="G10" s="30"/>
      <c r="H10" s="30"/>
      <c r="I10" s="30"/>
      <c r="J10" s="30" t="s">
        <v>101</v>
      </c>
      <c r="K10" s="30"/>
      <c r="L10" s="30"/>
      <c r="M10" s="30"/>
      <c r="N10" s="30"/>
      <c r="O10" s="30"/>
      <c r="P10" s="31"/>
    </row>
    <row r="11" spans="2:16" s="3" customFormat="1" ht="12">
      <c r="B11" s="29" t="s">
        <v>13</v>
      </c>
      <c r="C11" s="30"/>
      <c r="D11" s="30"/>
      <c r="E11" s="30"/>
      <c r="F11" s="30"/>
      <c r="G11" s="30"/>
      <c r="H11" s="30"/>
      <c r="I11" s="30"/>
      <c r="J11" s="44">
        <v>2002</v>
      </c>
      <c r="K11" s="44"/>
      <c r="L11" s="30"/>
      <c r="M11" s="30"/>
      <c r="N11" s="30"/>
      <c r="O11" s="30"/>
      <c r="P11" s="31"/>
    </row>
    <row r="12" spans="2:16" s="3" customFormat="1" ht="12">
      <c r="B12" s="29" t="s">
        <v>9</v>
      </c>
      <c r="C12" s="30"/>
      <c r="D12" s="30"/>
      <c r="E12" s="30"/>
      <c r="F12" s="30"/>
      <c r="G12" s="30"/>
      <c r="H12" s="30"/>
      <c r="I12" s="30"/>
      <c r="J12" s="30" t="s">
        <v>12</v>
      </c>
      <c r="K12" s="30"/>
      <c r="L12" s="30"/>
      <c r="M12" s="30"/>
      <c r="N12" s="30"/>
      <c r="O12" s="30"/>
      <c r="P12" s="31"/>
    </row>
    <row r="13" spans="2:16" s="3" customFormat="1" ht="12">
      <c r="B13" s="32" t="s">
        <v>10</v>
      </c>
      <c r="C13" s="33"/>
      <c r="D13" s="33"/>
      <c r="E13" s="33"/>
      <c r="F13" s="33"/>
      <c r="G13" s="33"/>
      <c r="H13" s="33"/>
      <c r="I13" s="33"/>
      <c r="J13" s="33" t="s">
        <v>100</v>
      </c>
      <c r="K13" s="33"/>
      <c r="L13" s="33"/>
      <c r="M13" s="33"/>
      <c r="N13" s="33"/>
      <c r="O13" s="33"/>
      <c r="P13" s="34"/>
    </row>
    <row r="14" spans="18:22" ht="12.75">
      <c r="R14" s="2"/>
      <c r="T14" s="1"/>
      <c r="U14" s="1"/>
      <c r="V14" s="1"/>
    </row>
    <row r="15" spans="2:33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37" t="s">
        <v>57</v>
      </c>
      <c r="M15" s="37" t="s">
        <v>67</v>
      </c>
      <c r="N15" s="37" t="s">
        <v>68</v>
      </c>
      <c r="O15" s="37" t="s">
        <v>58</v>
      </c>
      <c r="P15" s="37" t="s">
        <v>69</v>
      </c>
      <c r="Q15" s="37" t="s">
        <v>70</v>
      </c>
      <c r="R15" s="37" t="s">
        <v>59</v>
      </c>
      <c r="S15" s="37" t="s">
        <v>60</v>
      </c>
      <c r="T15" s="37" t="s">
        <v>71</v>
      </c>
      <c r="U15" s="37" t="s">
        <v>72</v>
      </c>
      <c r="V15" s="37" t="s">
        <v>73</v>
      </c>
      <c r="W15" s="37" t="s">
        <v>61</v>
      </c>
      <c r="X15" s="37" t="s">
        <v>62</v>
      </c>
      <c r="Y15" s="37" t="s">
        <v>63</v>
      </c>
      <c r="Z15" s="37" t="s">
        <v>74</v>
      </c>
      <c r="AA15" s="37" t="s">
        <v>75</v>
      </c>
      <c r="AB15" s="37" t="s">
        <v>76</v>
      </c>
      <c r="AC15" s="35" t="s">
        <v>64</v>
      </c>
      <c r="AD15" s="35" t="s">
        <v>77</v>
      </c>
      <c r="AE15" s="35" t="s">
        <v>78</v>
      </c>
      <c r="AF15" s="35" t="s">
        <v>79</v>
      </c>
      <c r="AG15" s="35" t="s">
        <v>102</v>
      </c>
    </row>
    <row r="16" spans="2:33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37"/>
      <c r="M16" s="37"/>
      <c r="N16" s="37"/>
      <c r="O16" s="37"/>
      <c r="P16" s="37"/>
      <c r="Q16" s="37"/>
      <c r="R16" s="37"/>
      <c r="S16" s="37" t="s">
        <v>60</v>
      </c>
      <c r="T16" s="37"/>
      <c r="U16" s="37"/>
      <c r="V16" s="37"/>
      <c r="W16" s="37"/>
      <c r="X16" s="37"/>
      <c r="Y16" s="37"/>
      <c r="Z16" s="37"/>
      <c r="AA16" s="37"/>
      <c r="AB16" s="37"/>
      <c r="AC16" s="36"/>
      <c r="AD16" s="36"/>
      <c r="AE16" s="36"/>
      <c r="AF16" s="36"/>
      <c r="AG16" s="36"/>
    </row>
    <row r="17" spans="2:33" ht="12.75">
      <c r="B17" s="49" t="s">
        <v>11</v>
      </c>
      <c r="C17" s="50"/>
      <c r="D17" s="50"/>
      <c r="E17" s="50"/>
      <c r="F17" s="50"/>
      <c r="G17" s="50"/>
      <c r="H17" s="50"/>
      <c r="I17" s="50"/>
      <c r="J17" s="51"/>
      <c r="K17" s="11" t="s">
        <v>14</v>
      </c>
      <c r="L17" s="12" t="s">
        <v>80</v>
      </c>
      <c r="M17" s="12" t="s">
        <v>81</v>
      </c>
      <c r="N17" s="12" t="s">
        <v>82</v>
      </c>
      <c r="O17" s="12" t="s">
        <v>83</v>
      </c>
      <c r="P17" s="12" t="s">
        <v>84</v>
      </c>
      <c r="Q17" s="12" t="s">
        <v>85</v>
      </c>
      <c r="R17" s="12" t="s">
        <v>86</v>
      </c>
      <c r="S17" s="12" t="s">
        <v>87</v>
      </c>
      <c r="T17" s="12" t="s">
        <v>88</v>
      </c>
      <c r="U17" s="12" t="s">
        <v>89</v>
      </c>
      <c r="V17" s="12" t="s">
        <v>90</v>
      </c>
      <c r="W17" s="12" t="s">
        <v>91</v>
      </c>
      <c r="X17" s="12" t="s">
        <v>92</v>
      </c>
      <c r="Y17" s="12" t="s">
        <v>93</v>
      </c>
      <c r="Z17" s="12" t="s">
        <v>94</v>
      </c>
      <c r="AA17" s="12" t="s">
        <v>95</v>
      </c>
      <c r="AB17" s="12" t="s">
        <v>96</v>
      </c>
      <c r="AC17" s="13" t="s">
        <v>97</v>
      </c>
      <c r="AD17" s="13" t="s">
        <v>98</v>
      </c>
      <c r="AE17" s="13">
        <v>1020</v>
      </c>
      <c r="AF17" s="13">
        <v>10</v>
      </c>
      <c r="AG17" s="13">
        <v>0</v>
      </c>
    </row>
    <row r="18" spans="18:20" ht="12.75">
      <c r="R18" s="2"/>
      <c r="T18" s="1"/>
    </row>
    <row r="19" spans="2:53" ht="12.75">
      <c r="B19" s="47" t="s">
        <v>16</v>
      </c>
      <c r="C19" s="47"/>
      <c r="D19" s="47"/>
      <c r="E19" s="47"/>
      <c r="F19" s="47"/>
      <c r="G19" s="47"/>
      <c r="H19" s="47"/>
      <c r="I19" s="47"/>
      <c r="J19" s="47"/>
      <c r="K19" s="14" t="s">
        <v>36</v>
      </c>
      <c r="L19" s="15">
        <v>22861</v>
      </c>
      <c r="M19" s="15">
        <v>12120</v>
      </c>
      <c r="N19" s="15">
        <v>5694</v>
      </c>
      <c r="O19" s="15">
        <v>3105</v>
      </c>
      <c r="P19" s="15">
        <v>1594</v>
      </c>
      <c r="Q19" s="15">
        <v>8089</v>
      </c>
      <c r="R19" s="15">
        <v>2862</v>
      </c>
      <c r="S19" s="15">
        <v>5625</v>
      </c>
      <c r="T19" s="15">
        <v>6264</v>
      </c>
      <c r="U19" s="15">
        <v>10039</v>
      </c>
      <c r="V19" s="15">
        <v>1832</v>
      </c>
      <c r="W19" s="15">
        <v>1279</v>
      </c>
      <c r="X19" s="15">
        <v>11474</v>
      </c>
      <c r="Y19" s="15">
        <v>9484</v>
      </c>
      <c r="Z19" s="15">
        <v>5933</v>
      </c>
      <c r="AA19" s="15">
        <v>1931</v>
      </c>
      <c r="AB19" s="15">
        <v>3821</v>
      </c>
      <c r="AC19" s="15">
        <v>1960</v>
      </c>
      <c r="AD19" s="15">
        <v>3195</v>
      </c>
      <c r="AE19" s="15">
        <v>4314</v>
      </c>
      <c r="AF19" s="15">
        <f>SUM(L19:AE19)</f>
        <v>123476</v>
      </c>
      <c r="AG19" s="15">
        <v>3479621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2:53" ht="12.75">
      <c r="B20" s="47" t="s">
        <v>17</v>
      </c>
      <c r="C20" s="47"/>
      <c r="D20" s="47"/>
      <c r="E20" s="47"/>
      <c r="F20" s="47"/>
      <c r="G20" s="47"/>
      <c r="H20" s="47"/>
      <c r="I20" s="47"/>
      <c r="J20" s="47"/>
      <c r="K20" s="14" t="s">
        <v>37</v>
      </c>
      <c r="L20" s="15">
        <v>22751</v>
      </c>
      <c r="M20" s="15">
        <v>12090</v>
      </c>
      <c r="N20" s="15">
        <v>5678</v>
      </c>
      <c r="O20" s="15">
        <v>3100</v>
      </c>
      <c r="P20" s="15">
        <v>1586</v>
      </c>
      <c r="Q20" s="15">
        <v>8052</v>
      </c>
      <c r="R20" s="15">
        <v>2855</v>
      </c>
      <c r="S20" s="15">
        <v>5563</v>
      </c>
      <c r="T20" s="15">
        <v>6260</v>
      </c>
      <c r="U20" s="15">
        <v>10009</v>
      </c>
      <c r="V20" s="15">
        <v>1810</v>
      </c>
      <c r="W20" s="15">
        <v>1269</v>
      </c>
      <c r="X20" s="15">
        <v>11434</v>
      </c>
      <c r="Y20" s="15">
        <v>9461</v>
      </c>
      <c r="Z20" s="15">
        <v>5931</v>
      </c>
      <c r="AA20" s="15">
        <v>1927</v>
      </c>
      <c r="AB20" s="15">
        <v>3823</v>
      </c>
      <c r="AC20" s="15">
        <v>1957</v>
      </c>
      <c r="AD20" s="15">
        <v>3193</v>
      </c>
      <c r="AE20" s="15">
        <v>4278</v>
      </c>
      <c r="AF20" s="15">
        <f aca="true" t="shared" si="0" ref="AF20:AF30">SUM(L20:AE20)</f>
        <v>123027</v>
      </c>
      <c r="AG20" s="15">
        <v>3463397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2.75">
      <c r="A21" s="8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16" t="s">
        <v>38</v>
      </c>
      <c r="L21" s="15">
        <v>518</v>
      </c>
      <c r="M21" s="15">
        <v>104</v>
      </c>
      <c r="N21" s="15">
        <v>112</v>
      </c>
      <c r="O21" s="15">
        <v>34</v>
      </c>
      <c r="P21" s="15">
        <v>14</v>
      </c>
      <c r="Q21" s="15">
        <v>38</v>
      </c>
      <c r="R21" s="15">
        <v>19</v>
      </c>
      <c r="S21" s="15">
        <v>48</v>
      </c>
      <c r="T21" s="15">
        <v>26</v>
      </c>
      <c r="U21" s="15">
        <v>123</v>
      </c>
      <c r="V21" s="15">
        <v>19</v>
      </c>
      <c r="W21" s="15">
        <v>3</v>
      </c>
      <c r="X21" s="15">
        <v>125</v>
      </c>
      <c r="Y21" s="15">
        <v>95</v>
      </c>
      <c r="Z21" s="15">
        <v>34</v>
      </c>
      <c r="AA21" s="15">
        <v>14</v>
      </c>
      <c r="AB21" s="15">
        <v>39</v>
      </c>
      <c r="AC21" s="15">
        <v>18</v>
      </c>
      <c r="AD21" s="15">
        <v>17</v>
      </c>
      <c r="AE21" s="15">
        <v>79</v>
      </c>
      <c r="AF21" s="15">
        <f t="shared" si="0"/>
        <v>1479</v>
      </c>
      <c r="AG21" s="15">
        <v>58367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33" s="10" customFormat="1" ht="12.75">
      <c r="A22" s="9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16" t="s">
        <v>39</v>
      </c>
      <c r="L22" s="15">
        <v>772</v>
      </c>
      <c r="M22" s="15">
        <v>91</v>
      </c>
      <c r="N22" s="15">
        <v>74</v>
      </c>
      <c r="O22" s="15">
        <v>42</v>
      </c>
      <c r="P22" s="15">
        <v>6</v>
      </c>
      <c r="Q22" s="15">
        <v>11</v>
      </c>
      <c r="R22" s="15">
        <v>5</v>
      </c>
      <c r="S22" s="15">
        <v>39</v>
      </c>
      <c r="T22" s="15">
        <v>18</v>
      </c>
      <c r="U22" s="15">
        <v>74</v>
      </c>
      <c r="V22" s="15">
        <v>2</v>
      </c>
      <c r="W22" s="15">
        <v>12</v>
      </c>
      <c r="X22" s="15">
        <v>38</v>
      </c>
      <c r="Y22" s="15">
        <v>84</v>
      </c>
      <c r="Z22" s="15">
        <v>23</v>
      </c>
      <c r="AA22" s="15">
        <v>4</v>
      </c>
      <c r="AB22" s="15">
        <v>29</v>
      </c>
      <c r="AC22" s="15">
        <v>13</v>
      </c>
      <c r="AD22" s="15">
        <v>12</v>
      </c>
      <c r="AE22" s="15">
        <v>12</v>
      </c>
      <c r="AF22" s="15">
        <f t="shared" si="0"/>
        <v>1361</v>
      </c>
      <c r="AG22" s="15">
        <v>89517</v>
      </c>
    </row>
    <row r="23" spans="1:33" ht="12.75">
      <c r="A23" s="8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16" t="s">
        <v>40</v>
      </c>
      <c r="L23" s="15">
        <v>1752</v>
      </c>
      <c r="M23" s="15">
        <v>353</v>
      </c>
      <c r="N23" s="15">
        <v>229</v>
      </c>
      <c r="O23" s="15">
        <v>168</v>
      </c>
      <c r="P23" s="15">
        <v>38</v>
      </c>
      <c r="Q23" s="15">
        <v>90</v>
      </c>
      <c r="R23" s="15">
        <v>32</v>
      </c>
      <c r="S23" s="15">
        <v>193</v>
      </c>
      <c r="T23" s="15">
        <v>145</v>
      </c>
      <c r="U23" s="15">
        <v>388</v>
      </c>
      <c r="V23" s="15">
        <v>30</v>
      </c>
      <c r="W23" s="15">
        <v>44</v>
      </c>
      <c r="X23" s="15">
        <v>234</v>
      </c>
      <c r="Y23" s="15">
        <v>180</v>
      </c>
      <c r="Z23" s="15">
        <v>60</v>
      </c>
      <c r="AA23" s="15">
        <v>11</v>
      </c>
      <c r="AB23" s="15">
        <v>203</v>
      </c>
      <c r="AC23" s="15">
        <v>65</v>
      </c>
      <c r="AD23" s="15">
        <v>70</v>
      </c>
      <c r="AE23" s="15">
        <v>102</v>
      </c>
      <c r="AF23" s="15">
        <f t="shared" si="0"/>
        <v>4387</v>
      </c>
      <c r="AG23" s="15">
        <v>171568</v>
      </c>
    </row>
    <row r="24" spans="1:33" ht="12.75">
      <c r="A24" s="8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16" t="s">
        <v>41</v>
      </c>
      <c r="L24" s="15">
        <v>1070</v>
      </c>
      <c r="M24" s="15">
        <v>240</v>
      </c>
      <c r="N24" s="15">
        <v>127</v>
      </c>
      <c r="O24" s="15">
        <v>61</v>
      </c>
      <c r="P24" s="15">
        <v>26</v>
      </c>
      <c r="Q24" s="15">
        <v>46</v>
      </c>
      <c r="R24" s="15">
        <v>23</v>
      </c>
      <c r="S24" s="15">
        <v>97</v>
      </c>
      <c r="T24" s="15">
        <v>70</v>
      </c>
      <c r="U24" s="15">
        <v>191</v>
      </c>
      <c r="V24" s="15">
        <v>10</v>
      </c>
      <c r="W24" s="15">
        <v>41</v>
      </c>
      <c r="X24" s="15">
        <v>147</v>
      </c>
      <c r="Y24" s="15">
        <v>251</v>
      </c>
      <c r="Z24" s="15">
        <v>73</v>
      </c>
      <c r="AA24" s="15">
        <v>33</v>
      </c>
      <c r="AB24" s="15">
        <v>73</v>
      </c>
      <c r="AC24" s="15">
        <v>34</v>
      </c>
      <c r="AD24" s="15">
        <v>26</v>
      </c>
      <c r="AE24" s="15">
        <v>56</v>
      </c>
      <c r="AF24" s="15">
        <f t="shared" si="0"/>
        <v>2695</v>
      </c>
      <c r="AG24" s="15">
        <v>129359</v>
      </c>
    </row>
    <row r="25" spans="1:33" s="10" customFormat="1" ht="12.75">
      <c r="A25" s="9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16" t="s">
        <v>42</v>
      </c>
      <c r="L25" s="15">
        <v>3533</v>
      </c>
      <c r="M25" s="15">
        <v>1137</v>
      </c>
      <c r="N25" s="15">
        <v>708</v>
      </c>
      <c r="O25" s="15">
        <v>526</v>
      </c>
      <c r="P25" s="15">
        <v>114</v>
      </c>
      <c r="Q25" s="15">
        <v>419</v>
      </c>
      <c r="R25" s="15">
        <v>429</v>
      </c>
      <c r="S25" s="15">
        <v>1145</v>
      </c>
      <c r="T25" s="15">
        <v>405</v>
      </c>
      <c r="U25" s="15">
        <v>873</v>
      </c>
      <c r="V25" s="15">
        <v>144</v>
      </c>
      <c r="W25" s="15">
        <v>290</v>
      </c>
      <c r="X25" s="15">
        <v>743</v>
      </c>
      <c r="Y25" s="15">
        <v>1160</v>
      </c>
      <c r="Z25" s="15">
        <v>316</v>
      </c>
      <c r="AA25" s="15">
        <v>203</v>
      </c>
      <c r="AB25" s="15">
        <v>311</v>
      </c>
      <c r="AC25" s="15">
        <v>219</v>
      </c>
      <c r="AD25" s="15">
        <v>215</v>
      </c>
      <c r="AE25" s="15">
        <v>316</v>
      </c>
      <c r="AF25" s="15">
        <f t="shared" si="0"/>
        <v>13206</v>
      </c>
      <c r="AG25" s="15">
        <v>344580</v>
      </c>
    </row>
    <row r="26" spans="1:33" ht="12.75">
      <c r="A26" s="8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16" t="s">
        <v>43</v>
      </c>
      <c r="L26" s="15">
        <v>1926</v>
      </c>
      <c r="M26" s="15">
        <v>2174</v>
      </c>
      <c r="N26" s="15">
        <v>403</v>
      </c>
      <c r="O26" s="15">
        <v>103</v>
      </c>
      <c r="P26" s="15">
        <v>147</v>
      </c>
      <c r="Q26" s="15">
        <v>1151</v>
      </c>
      <c r="R26" s="15">
        <v>420</v>
      </c>
      <c r="S26" s="15">
        <v>294</v>
      </c>
      <c r="T26" s="15">
        <v>226</v>
      </c>
      <c r="U26" s="15">
        <v>341</v>
      </c>
      <c r="V26" s="15">
        <v>119</v>
      </c>
      <c r="W26" s="15">
        <v>45</v>
      </c>
      <c r="X26" s="15">
        <v>781</v>
      </c>
      <c r="Y26" s="15">
        <v>563</v>
      </c>
      <c r="Z26" s="15">
        <v>218</v>
      </c>
      <c r="AA26" s="15">
        <v>129</v>
      </c>
      <c r="AB26" s="15">
        <v>99</v>
      </c>
      <c r="AC26" s="15">
        <v>226</v>
      </c>
      <c r="AD26" s="15">
        <v>300</v>
      </c>
      <c r="AE26" s="15">
        <v>410</v>
      </c>
      <c r="AF26" s="15">
        <f t="shared" si="0"/>
        <v>10075</v>
      </c>
      <c r="AG26" s="15">
        <v>347737</v>
      </c>
    </row>
    <row r="27" spans="1:33" ht="12.75">
      <c r="A27" s="8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16" t="s">
        <v>44</v>
      </c>
      <c r="L27" s="15">
        <v>4505</v>
      </c>
      <c r="M27" s="15">
        <v>2100</v>
      </c>
      <c r="N27" s="15">
        <v>1004</v>
      </c>
      <c r="O27" s="15">
        <v>321</v>
      </c>
      <c r="P27" s="15">
        <v>157</v>
      </c>
      <c r="Q27" s="15">
        <v>470</v>
      </c>
      <c r="R27" s="15">
        <v>135</v>
      </c>
      <c r="S27" s="15">
        <v>1300</v>
      </c>
      <c r="T27" s="15">
        <v>643</v>
      </c>
      <c r="U27" s="15">
        <v>2012</v>
      </c>
      <c r="V27" s="15">
        <v>173</v>
      </c>
      <c r="W27" s="15">
        <v>253</v>
      </c>
      <c r="X27" s="15">
        <v>886</v>
      </c>
      <c r="Y27" s="15">
        <v>1246</v>
      </c>
      <c r="Z27" s="15">
        <v>328</v>
      </c>
      <c r="AA27" s="15">
        <v>207</v>
      </c>
      <c r="AB27" s="15">
        <v>624</v>
      </c>
      <c r="AC27" s="15">
        <v>374</v>
      </c>
      <c r="AD27" s="15">
        <v>464</v>
      </c>
      <c r="AE27" s="15">
        <v>468</v>
      </c>
      <c r="AF27" s="15">
        <f t="shared" si="0"/>
        <v>17670</v>
      </c>
      <c r="AG27" s="15">
        <v>614593</v>
      </c>
    </row>
    <row r="28" spans="1:33" ht="12.75">
      <c r="A28" s="8"/>
      <c r="B28" s="48" t="s">
        <v>25</v>
      </c>
      <c r="C28" s="48"/>
      <c r="D28" s="48"/>
      <c r="E28" s="48"/>
      <c r="F28" s="48"/>
      <c r="G28" s="48"/>
      <c r="H28" s="48"/>
      <c r="I28" s="48"/>
      <c r="J28" s="48"/>
      <c r="K28" s="16" t="s">
        <v>45</v>
      </c>
      <c r="L28" s="15">
        <v>982</v>
      </c>
      <c r="M28" s="15">
        <v>508</v>
      </c>
      <c r="N28" s="15">
        <v>274</v>
      </c>
      <c r="O28" s="15">
        <v>177</v>
      </c>
      <c r="P28" s="15">
        <v>110</v>
      </c>
      <c r="Q28" s="15">
        <v>173</v>
      </c>
      <c r="R28" s="15">
        <v>79</v>
      </c>
      <c r="S28" s="15">
        <v>282</v>
      </c>
      <c r="T28" s="15">
        <v>129</v>
      </c>
      <c r="U28" s="15">
        <v>602</v>
      </c>
      <c r="V28" s="15">
        <v>66</v>
      </c>
      <c r="W28" s="15">
        <v>62</v>
      </c>
      <c r="X28" s="15">
        <v>376</v>
      </c>
      <c r="Y28" s="15">
        <v>487</v>
      </c>
      <c r="Z28" s="15">
        <v>216</v>
      </c>
      <c r="AA28" s="15">
        <v>82</v>
      </c>
      <c r="AB28" s="15">
        <v>157</v>
      </c>
      <c r="AC28" s="15">
        <v>60</v>
      </c>
      <c r="AD28" s="15">
        <v>72</v>
      </c>
      <c r="AE28" s="15">
        <v>281</v>
      </c>
      <c r="AF28" s="15">
        <f t="shared" si="0"/>
        <v>5175</v>
      </c>
      <c r="AG28" s="15">
        <v>175326</v>
      </c>
    </row>
    <row r="29" spans="1:33" ht="12.75">
      <c r="A29" s="8"/>
      <c r="B29" s="48" t="s">
        <v>26</v>
      </c>
      <c r="C29" s="48"/>
      <c r="D29" s="48"/>
      <c r="E29" s="48"/>
      <c r="F29" s="48"/>
      <c r="G29" s="48"/>
      <c r="H29" s="48"/>
      <c r="I29" s="48"/>
      <c r="J29" s="48"/>
      <c r="K29" s="16" t="s">
        <v>46</v>
      </c>
      <c r="L29" s="15">
        <v>7657</v>
      </c>
      <c r="M29" s="15">
        <v>5256</v>
      </c>
      <c r="N29" s="15">
        <v>2744</v>
      </c>
      <c r="O29" s="15">
        <v>1666</v>
      </c>
      <c r="P29" s="15">
        <v>971</v>
      </c>
      <c r="Q29" s="15">
        <v>5651</v>
      </c>
      <c r="R29" s="15">
        <v>1706</v>
      </c>
      <c r="S29" s="15">
        <v>2135</v>
      </c>
      <c r="T29" s="15">
        <v>4597</v>
      </c>
      <c r="U29" s="15">
        <v>5399</v>
      </c>
      <c r="V29" s="15">
        <v>1247</v>
      </c>
      <c r="W29" s="15">
        <v>519</v>
      </c>
      <c r="X29" s="15">
        <v>8102</v>
      </c>
      <c r="Y29" s="15">
        <v>5391</v>
      </c>
      <c r="Z29" s="15">
        <v>4660</v>
      </c>
      <c r="AA29" s="15">
        <v>1244</v>
      </c>
      <c r="AB29" s="15">
        <v>2286</v>
      </c>
      <c r="AC29" s="15">
        <v>947</v>
      </c>
      <c r="AD29" s="15">
        <v>2017</v>
      </c>
      <c r="AE29" s="15">
        <v>2549</v>
      </c>
      <c r="AF29" s="15">
        <f t="shared" si="0"/>
        <v>66744</v>
      </c>
      <c r="AG29" s="15">
        <v>1521643</v>
      </c>
    </row>
    <row r="30" spans="1:33" ht="12.75">
      <c r="A30" s="8"/>
      <c r="B30" s="48" t="s">
        <v>27</v>
      </c>
      <c r="C30" s="48"/>
      <c r="D30" s="48"/>
      <c r="E30" s="48"/>
      <c r="F30" s="48"/>
      <c r="G30" s="48"/>
      <c r="H30" s="48"/>
      <c r="I30" s="48"/>
      <c r="J30" s="48"/>
      <c r="K30" s="16" t="s">
        <v>47</v>
      </c>
      <c r="L30" s="15">
        <v>36</v>
      </c>
      <c r="M30" s="15">
        <v>127</v>
      </c>
      <c r="N30" s="15">
        <v>3</v>
      </c>
      <c r="O30" s="15">
        <v>2</v>
      </c>
      <c r="P30" s="15">
        <v>3</v>
      </c>
      <c r="Q30" s="15">
        <v>3</v>
      </c>
      <c r="R30" s="15">
        <v>7</v>
      </c>
      <c r="S30" s="15">
        <v>30</v>
      </c>
      <c r="T30" s="15">
        <v>1</v>
      </c>
      <c r="U30" s="15">
        <v>6</v>
      </c>
      <c r="V30" s="15">
        <v>0</v>
      </c>
      <c r="W30" s="15">
        <v>0</v>
      </c>
      <c r="X30" s="15">
        <v>2</v>
      </c>
      <c r="Y30" s="15">
        <v>4</v>
      </c>
      <c r="Z30" s="15">
        <v>3</v>
      </c>
      <c r="AA30" s="15">
        <v>0</v>
      </c>
      <c r="AB30" s="15">
        <v>2</v>
      </c>
      <c r="AC30" s="15">
        <v>1</v>
      </c>
      <c r="AD30" s="15">
        <v>0</v>
      </c>
      <c r="AE30" s="15">
        <v>5</v>
      </c>
      <c r="AF30" s="15">
        <f t="shared" si="0"/>
        <v>235</v>
      </c>
      <c r="AG30" s="15">
        <v>10707</v>
      </c>
    </row>
    <row r="31" spans="2:33" s="2" customFormat="1" ht="12.75"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0"/>
    </row>
    <row r="32" spans="2:33" ht="12.75">
      <c r="B32" s="47" t="s">
        <v>28</v>
      </c>
      <c r="C32" s="47"/>
      <c r="D32" s="47"/>
      <c r="E32" s="47"/>
      <c r="F32" s="47"/>
      <c r="G32" s="47"/>
      <c r="H32" s="47"/>
      <c r="I32" s="47"/>
      <c r="J32" s="47"/>
      <c r="K32" s="14" t="s">
        <v>103</v>
      </c>
      <c r="L32" s="21">
        <f aca="true" t="shared" si="1" ref="L32:R32">(L21/L20)*100</f>
        <v>2.2768229967913496</v>
      </c>
      <c r="M32" s="21">
        <f t="shared" si="1"/>
        <v>0.8602150537634409</v>
      </c>
      <c r="N32" s="21">
        <f t="shared" si="1"/>
        <v>1.9725255371609722</v>
      </c>
      <c r="O32" s="21">
        <f t="shared" si="1"/>
        <v>1.096774193548387</v>
      </c>
      <c r="P32" s="21">
        <f t="shared" si="1"/>
        <v>0.8827238335435058</v>
      </c>
      <c r="Q32" s="21">
        <f t="shared" si="1"/>
        <v>0.47193243914555394</v>
      </c>
      <c r="R32" s="21">
        <f t="shared" si="1"/>
        <v>0.6654991243432574</v>
      </c>
      <c r="S32" s="21">
        <f aca="true" t="shared" si="2" ref="S32:AE32">(S21/S20)*100</f>
        <v>0.8628437893223082</v>
      </c>
      <c r="T32" s="21">
        <f t="shared" si="2"/>
        <v>0.41533546325878595</v>
      </c>
      <c r="U32" s="21">
        <f t="shared" si="2"/>
        <v>1.2288939954041362</v>
      </c>
      <c r="V32" s="21">
        <f t="shared" si="2"/>
        <v>1.0497237569060773</v>
      </c>
      <c r="W32" s="21">
        <f t="shared" si="2"/>
        <v>0.2364066193853428</v>
      </c>
      <c r="X32" s="21">
        <f t="shared" si="2"/>
        <v>1.0932307154101801</v>
      </c>
      <c r="Y32" s="21">
        <f t="shared" si="2"/>
        <v>1.004122185815453</v>
      </c>
      <c r="Z32" s="21">
        <f t="shared" si="2"/>
        <v>0.5732591468555049</v>
      </c>
      <c r="AA32" s="21">
        <f t="shared" si="2"/>
        <v>0.7265179034769071</v>
      </c>
      <c r="AB32" s="21">
        <f t="shared" si="2"/>
        <v>1.0201412503269682</v>
      </c>
      <c r="AC32" s="21">
        <f t="shared" si="2"/>
        <v>0.9197751660705161</v>
      </c>
      <c r="AD32" s="21">
        <f t="shared" si="2"/>
        <v>0.5324146570623238</v>
      </c>
      <c r="AE32" s="21">
        <f t="shared" si="2"/>
        <v>1.8466573165030389</v>
      </c>
      <c r="AF32" s="21">
        <f>(AF21/AF20)*100</f>
        <v>1.2021751322880343</v>
      </c>
      <c r="AG32" s="21">
        <f>(AG21/AG20)*100</f>
        <v>1.6852529467456374</v>
      </c>
    </row>
    <row r="33" spans="2:33" ht="12.75">
      <c r="B33" s="47" t="s">
        <v>29</v>
      </c>
      <c r="C33" s="47"/>
      <c r="D33" s="47"/>
      <c r="E33" s="47"/>
      <c r="F33" s="47"/>
      <c r="G33" s="47"/>
      <c r="H33" s="47"/>
      <c r="I33" s="47"/>
      <c r="J33" s="47"/>
      <c r="K33" s="14" t="s">
        <v>48</v>
      </c>
      <c r="L33" s="21">
        <f aca="true" t="shared" si="3" ref="L33:R33">(L22/L20)*100</f>
        <v>3.39325743923344</v>
      </c>
      <c r="M33" s="21">
        <f t="shared" si="3"/>
        <v>0.7526881720430108</v>
      </c>
      <c r="N33" s="21">
        <f t="shared" si="3"/>
        <v>1.3032758013384995</v>
      </c>
      <c r="O33" s="21">
        <f t="shared" si="3"/>
        <v>1.3548387096774193</v>
      </c>
      <c r="P33" s="21">
        <f t="shared" si="3"/>
        <v>0.37831021437578816</v>
      </c>
      <c r="Q33" s="21">
        <f t="shared" si="3"/>
        <v>0.1366120218579235</v>
      </c>
      <c r="R33" s="21">
        <f t="shared" si="3"/>
        <v>0.17513134851138354</v>
      </c>
      <c r="S33" s="21">
        <f aca="true" t="shared" si="4" ref="S33:AE33">(S22/S20)*100</f>
        <v>0.7010605788243753</v>
      </c>
      <c r="T33" s="21">
        <f t="shared" si="4"/>
        <v>0.28753993610223644</v>
      </c>
      <c r="U33" s="21">
        <f t="shared" si="4"/>
        <v>0.739334598861025</v>
      </c>
      <c r="V33" s="21">
        <f t="shared" si="4"/>
        <v>0.11049723756906078</v>
      </c>
      <c r="W33" s="21">
        <f t="shared" si="4"/>
        <v>0.9456264775413712</v>
      </c>
      <c r="X33" s="21">
        <f t="shared" si="4"/>
        <v>0.33234213748469477</v>
      </c>
      <c r="Y33" s="21">
        <f t="shared" si="4"/>
        <v>0.8878554064052425</v>
      </c>
      <c r="Z33" s="21">
        <f t="shared" si="4"/>
        <v>0.3877929522846063</v>
      </c>
      <c r="AA33" s="21">
        <f t="shared" si="4"/>
        <v>0.2075765438505449</v>
      </c>
      <c r="AB33" s="21">
        <f t="shared" si="4"/>
        <v>0.7585665707559508</v>
      </c>
      <c r="AC33" s="21">
        <f t="shared" si="4"/>
        <v>0.6642820643842616</v>
      </c>
      <c r="AD33" s="21">
        <f t="shared" si="4"/>
        <v>0.3758221108675227</v>
      </c>
      <c r="AE33" s="21">
        <f t="shared" si="4"/>
        <v>0.2805049088359046</v>
      </c>
      <c r="AF33" s="21">
        <f>(AF22/AF20)*100</f>
        <v>1.1062612272102872</v>
      </c>
      <c r="AG33" s="21">
        <f>(AG22/AG20)*100</f>
        <v>2.5846589345662654</v>
      </c>
    </row>
    <row r="34" spans="2:33" ht="12.75">
      <c r="B34" s="47" t="s">
        <v>30</v>
      </c>
      <c r="C34" s="47"/>
      <c r="D34" s="47"/>
      <c r="E34" s="47"/>
      <c r="F34" s="47"/>
      <c r="G34" s="47"/>
      <c r="H34" s="47"/>
      <c r="I34" s="47"/>
      <c r="J34" s="47"/>
      <c r="K34" s="14" t="s">
        <v>49</v>
      </c>
      <c r="L34" s="21">
        <f aca="true" t="shared" si="5" ref="L34:R34">(L23/L20)*100</f>
        <v>7.700760406135994</v>
      </c>
      <c r="M34" s="21">
        <f t="shared" si="5"/>
        <v>2.919768403639371</v>
      </c>
      <c r="N34" s="21">
        <f t="shared" si="5"/>
        <v>4.033110250088059</v>
      </c>
      <c r="O34" s="21">
        <f t="shared" si="5"/>
        <v>5.419354838709677</v>
      </c>
      <c r="P34" s="21">
        <f t="shared" si="5"/>
        <v>2.3959646910466583</v>
      </c>
      <c r="Q34" s="21">
        <f t="shared" si="5"/>
        <v>1.1177347242921014</v>
      </c>
      <c r="R34" s="21">
        <f t="shared" si="5"/>
        <v>1.1208406304728546</v>
      </c>
      <c r="S34" s="21">
        <f aca="true" t="shared" si="6" ref="S34:AE34">(S23/S20)*100</f>
        <v>3.4693510695667804</v>
      </c>
      <c r="T34" s="21">
        <f t="shared" si="6"/>
        <v>2.31629392971246</v>
      </c>
      <c r="U34" s="21">
        <f t="shared" si="6"/>
        <v>3.8765111399740233</v>
      </c>
      <c r="V34" s="21">
        <f t="shared" si="6"/>
        <v>1.6574585635359116</v>
      </c>
      <c r="W34" s="21">
        <f t="shared" si="6"/>
        <v>3.467297084318361</v>
      </c>
      <c r="X34" s="21">
        <f t="shared" si="6"/>
        <v>2.0465278992478573</v>
      </c>
      <c r="Y34" s="21">
        <f t="shared" si="6"/>
        <v>1.9025472994398056</v>
      </c>
      <c r="Z34" s="21">
        <f t="shared" si="6"/>
        <v>1.0116337885685383</v>
      </c>
      <c r="AA34" s="21">
        <f t="shared" si="6"/>
        <v>0.5708354955889984</v>
      </c>
      <c r="AB34" s="21">
        <f t="shared" si="6"/>
        <v>5.309965995291656</v>
      </c>
      <c r="AC34" s="21">
        <f t="shared" si="6"/>
        <v>3.321410321921308</v>
      </c>
      <c r="AD34" s="21">
        <f t="shared" si="6"/>
        <v>2.192295646727216</v>
      </c>
      <c r="AE34" s="21">
        <f t="shared" si="6"/>
        <v>2.3842917251051894</v>
      </c>
      <c r="AF34" s="21">
        <f>(AF23/AF20)*100</f>
        <v>3.565883911661668</v>
      </c>
      <c r="AG34" s="21">
        <f>(AG23/AG20)*100</f>
        <v>4.9537491659200485</v>
      </c>
    </row>
    <row r="35" spans="2:33" ht="12.75">
      <c r="B35" s="47" t="s">
        <v>31</v>
      </c>
      <c r="C35" s="47"/>
      <c r="D35" s="47"/>
      <c r="E35" s="47"/>
      <c r="F35" s="47"/>
      <c r="G35" s="47"/>
      <c r="H35" s="47"/>
      <c r="I35" s="47"/>
      <c r="J35" s="47"/>
      <c r="K35" s="14" t="s">
        <v>50</v>
      </c>
      <c r="L35" s="21">
        <f aca="true" t="shared" si="7" ref="L35:R35">(L24/L20)*100</f>
        <v>4.703089974067074</v>
      </c>
      <c r="M35" s="21">
        <f t="shared" si="7"/>
        <v>1.9851116625310175</v>
      </c>
      <c r="N35" s="21">
        <f t="shared" si="7"/>
        <v>2.2367030644593164</v>
      </c>
      <c r="O35" s="21">
        <f t="shared" si="7"/>
        <v>1.9677419354838708</v>
      </c>
      <c r="P35" s="21">
        <f t="shared" si="7"/>
        <v>1.639344262295082</v>
      </c>
      <c r="Q35" s="21">
        <f t="shared" si="7"/>
        <v>0.5712866368604074</v>
      </c>
      <c r="R35" s="21">
        <f t="shared" si="7"/>
        <v>0.8056042031523643</v>
      </c>
      <c r="S35" s="21">
        <f aca="true" t="shared" si="8" ref="S35:AE35">(S24/S20)*100</f>
        <v>1.7436634909221642</v>
      </c>
      <c r="T35" s="21">
        <f t="shared" si="8"/>
        <v>1.1182108626198082</v>
      </c>
      <c r="U35" s="21">
        <f t="shared" si="8"/>
        <v>1.9082825457088621</v>
      </c>
      <c r="V35" s="21">
        <f t="shared" si="8"/>
        <v>0.5524861878453038</v>
      </c>
      <c r="W35" s="21">
        <f t="shared" si="8"/>
        <v>3.230890464933018</v>
      </c>
      <c r="X35" s="21">
        <f t="shared" si="8"/>
        <v>1.2856393213223718</v>
      </c>
      <c r="Y35" s="21">
        <f t="shared" si="8"/>
        <v>2.652996511996618</v>
      </c>
      <c r="Z35" s="21">
        <f t="shared" si="8"/>
        <v>1.2308211094250547</v>
      </c>
      <c r="AA35" s="21">
        <f t="shared" si="8"/>
        <v>1.7125064867669952</v>
      </c>
      <c r="AB35" s="21">
        <f t="shared" si="8"/>
        <v>1.9094951608684279</v>
      </c>
      <c r="AC35" s="21">
        <f t="shared" si="8"/>
        <v>1.7373530914665303</v>
      </c>
      <c r="AD35" s="21">
        <f t="shared" si="8"/>
        <v>0.8142812402129659</v>
      </c>
      <c r="AE35" s="21">
        <f t="shared" si="8"/>
        <v>1.3090229079008884</v>
      </c>
      <c r="AF35" s="21">
        <f>(AF24/AF20)*100</f>
        <v>2.1905760524112594</v>
      </c>
      <c r="AG35" s="21">
        <f>(AG24/AG20)*100</f>
        <v>3.735032397383263</v>
      </c>
    </row>
    <row r="36" spans="2:33" ht="12.75">
      <c r="B36" s="47" t="s">
        <v>32</v>
      </c>
      <c r="C36" s="47"/>
      <c r="D36" s="47"/>
      <c r="E36" s="47"/>
      <c r="F36" s="47"/>
      <c r="G36" s="47"/>
      <c r="H36" s="47"/>
      <c r="I36" s="47"/>
      <c r="J36" s="47"/>
      <c r="K36" s="14" t="s">
        <v>51</v>
      </c>
      <c r="L36" s="21">
        <f aca="true" t="shared" si="9" ref="L36:R36">(L25/L20)*100</f>
        <v>15.528987736802776</v>
      </c>
      <c r="M36" s="21">
        <f t="shared" si="9"/>
        <v>9.404466501240694</v>
      </c>
      <c r="N36" s="21">
        <f t="shared" si="9"/>
        <v>12.469179288481861</v>
      </c>
      <c r="O36" s="21">
        <f t="shared" si="9"/>
        <v>16.967741935483872</v>
      </c>
      <c r="P36" s="21">
        <f t="shared" si="9"/>
        <v>7.187894073139975</v>
      </c>
      <c r="Q36" s="21">
        <f t="shared" si="9"/>
        <v>5.203676105315449</v>
      </c>
      <c r="R36" s="21">
        <f t="shared" si="9"/>
        <v>15.026269702276707</v>
      </c>
      <c r="S36" s="21">
        <f aca="true" t="shared" si="10" ref="S36:AE36">(S25/S20)*100</f>
        <v>20.58241955779256</v>
      </c>
      <c r="T36" s="21">
        <f t="shared" si="10"/>
        <v>6.469648562300319</v>
      </c>
      <c r="U36" s="21">
        <f t="shared" si="10"/>
        <v>8.722150064941554</v>
      </c>
      <c r="V36" s="21">
        <f t="shared" si="10"/>
        <v>7.955801104972375</v>
      </c>
      <c r="W36" s="21">
        <f t="shared" si="10"/>
        <v>22.85263987391647</v>
      </c>
      <c r="X36" s="21">
        <f t="shared" si="10"/>
        <v>6.4981633723981105</v>
      </c>
      <c r="Y36" s="21">
        <f t="shared" si="10"/>
        <v>12.260860374167635</v>
      </c>
      <c r="Z36" s="21">
        <f t="shared" si="10"/>
        <v>5.327937953127634</v>
      </c>
      <c r="AA36" s="21">
        <f t="shared" si="10"/>
        <v>10.534509600415152</v>
      </c>
      <c r="AB36" s="21">
        <f t="shared" si="10"/>
        <v>8.134972534658646</v>
      </c>
      <c r="AC36" s="21">
        <f t="shared" si="10"/>
        <v>11.190597853857946</v>
      </c>
      <c r="AD36" s="21">
        <f t="shared" si="10"/>
        <v>6.7334794863764476</v>
      </c>
      <c r="AE36" s="21">
        <f t="shared" si="10"/>
        <v>7.3866292660121555</v>
      </c>
      <c r="AF36" s="21">
        <f>(AF25/AF20)*100</f>
        <v>10.734229071667196</v>
      </c>
      <c r="AG36" s="21">
        <f>(AG25/AG20)*100</f>
        <v>9.949191501869407</v>
      </c>
    </row>
    <row r="37" spans="2:33" ht="12.75">
      <c r="B37" s="47" t="s">
        <v>66</v>
      </c>
      <c r="C37" s="47"/>
      <c r="D37" s="47"/>
      <c r="E37" s="47"/>
      <c r="F37" s="47"/>
      <c r="G37" s="47"/>
      <c r="H37" s="47"/>
      <c r="I37" s="47"/>
      <c r="J37" s="47"/>
      <c r="K37" s="14" t="s">
        <v>52</v>
      </c>
      <c r="L37" s="21">
        <f aca="true" t="shared" si="11" ref="L37:R37">(L26/L20)*100</f>
        <v>8.465561953320734</v>
      </c>
      <c r="M37" s="21">
        <f t="shared" si="11"/>
        <v>17.981803143093465</v>
      </c>
      <c r="N37" s="21">
        <f t="shared" si="11"/>
        <v>7.097569566748856</v>
      </c>
      <c r="O37" s="21">
        <f t="shared" si="11"/>
        <v>3.3225806451612905</v>
      </c>
      <c r="P37" s="21">
        <f t="shared" si="11"/>
        <v>9.26860025220681</v>
      </c>
      <c r="Q37" s="21">
        <f t="shared" si="11"/>
        <v>14.29458519622454</v>
      </c>
      <c r="R37" s="21">
        <f t="shared" si="11"/>
        <v>14.711033274956216</v>
      </c>
      <c r="S37" s="21">
        <f aca="true" t="shared" si="12" ref="S37:AE37">(S26/S20)*100</f>
        <v>5.2849182095991365</v>
      </c>
      <c r="T37" s="21">
        <f t="shared" si="12"/>
        <v>3.610223642172524</v>
      </c>
      <c r="U37" s="21">
        <f t="shared" si="12"/>
        <v>3.406933759616345</v>
      </c>
      <c r="V37" s="21">
        <f t="shared" si="12"/>
        <v>6.574585635359116</v>
      </c>
      <c r="W37" s="21">
        <f t="shared" si="12"/>
        <v>3.546099290780142</v>
      </c>
      <c r="X37" s="21">
        <f t="shared" si="12"/>
        <v>6.830505509882806</v>
      </c>
      <c r="Y37" s="21">
        <f t="shared" si="12"/>
        <v>5.950745164358947</v>
      </c>
      <c r="Z37" s="21">
        <f t="shared" si="12"/>
        <v>3.6756027651323553</v>
      </c>
      <c r="AA37" s="21">
        <f t="shared" si="12"/>
        <v>6.694343539180073</v>
      </c>
      <c r="AB37" s="21">
        <f t="shared" si="12"/>
        <v>2.5895893277530733</v>
      </c>
      <c r="AC37" s="21">
        <f t="shared" si="12"/>
        <v>11.548288196218701</v>
      </c>
      <c r="AD37" s="21">
        <f t="shared" si="12"/>
        <v>9.395552771688068</v>
      </c>
      <c r="AE37" s="21">
        <f t="shared" si="12"/>
        <v>9.583917718560075</v>
      </c>
      <c r="AF37" s="21">
        <f>(AF26/AF20)*100</f>
        <v>8.189259268290701</v>
      </c>
      <c r="AG37" s="21">
        <f>(AG26/AG20)*100</f>
        <v>10.04034478288224</v>
      </c>
    </row>
    <row r="38" spans="2:33" ht="12.75">
      <c r="B38" s="47" t="s">
        <v>33</v>
      </c>
      <c r="C38" s="47"/>
      <c r="D38" s="47"/>
      <c r="E38" s="47"/>
      <c r="F38" s="47"/>
      <c r="G38" s="47"/>
      <c r="H38" s="47"/>
      <c r="I38" s="47"/>
      <c r="J38" s="47"/>
      <c r="K38" s="14" t="s">
        <v>53</v>
      </c>
      <c r="L38" s="21">
        <f aca="true" t="shared" si="13" ref="L38:R38">(L27/L20)*100</f>
        <v>19.801327414179596</v>
      </c>
      <c r="M38" s="21">
        <f t="shared" si="13"/>
        <v>17.3697270471464</v>
      </c>
      <c r="N38" s="21">
        <f t="shared" si="13"/>
        <v>17.682282493835856</v>
      </c>
      <c r="O38" s="21">
        <f t="shared" si="13"/>
        <v>10.35483870967742</v>
      </c>
      <c r="P38" s="21">
        <f t="shared" si="13"/>
        <v>9.899117276166457</v>
      </c>
      <c r="Q38" s="21">
        <f t="shared" si="13"/>
        <v>5.837059115747641</v>
      </c>
      <c r="R38" s="21">
        <f t="shared" si="13"/>
        <v>4.728546409807356</v>
      </c>
      <c r="S38" s="21">
        <f aca="true" t="shared" si="14" ref="S38:AE38">(S27/S20)*100</f>
        <v>23.36868596081251</v>
      </c>
      <c r="T38" s="21">
        <f t="shared" si="14"/>
        <v>10.271565495207668</v>
      </c>
      <c r="U38" s="21">
        <f t="shared" si="14"/>
        <v>20.101908282545708</v>
      </c>
      <c r="V38" s="21">
        <f t="shared" si="14"/>
        <v>9.558011049723756</v>
      </c>
      <c r="W38" s="21">
        <f t="shared" si="14"/>
        <v>19.936958234830577</v>
      </c>
      <c r="X38" s="21">
        <f t="shared" si="14"/>
        <v>7.748819310827357</v>
      </c>
      <c r="Y38" s="21">
        <f t="shared" si="14"/>
        <v>13.169855195011099</v>
      </c>
      <c r="Z38" s="21">
        <f t="shared" si="14"/>
        <v>5.530264710841342</v>
      </c>
      <c r="AA38" s="21">
        <f t="shared" si="14"/>
        <v>10.742086144265697</v>
      </c>
      <c r="AB38" s="21">
        <f t="shared" si="14"/>
        <v>16.32226000523149</v>
      </c>
      <c r="AC38" s="21">
        <f t="shared" si="14"/>
        <v>19.110884006131833</v>
      </c>
      <c r="AD38" s="21">
        <f t="shared" si="14"/>
        <v>14.531788286877545</v>
      </c>
      <c r="AE38" s="21">
        <f t="shared" si="14"/>
        <v>10.93969144460028</v>
      </c>
      <c r="AF38" s="21">
        <f>(AF27/AF20)*100</f>
        <v>14.362700870540612</v>
      </c>
      <c r="AG38" s="21">
        <f>(AG27/AG20)*100</f>
        <v>17.745381196553556</v>
      </c>
    </row>
    <row r="39" spans="2:33" ht="12.75">
      <c r="B39" s="47" t="s">
        <v>34</v>
      </c>
      <c r="C39" s="47"/>
      <c r="D39" s="47"/>
      <c r="E39" s="47"/>
      <c r="F39" s="47"/>
      <c r="G39" s="47"/>
      <c r="H39" s="47"/>
      <c r="I39" s="47"/>
      <c r="J39" s="47"/>
      <c r="K39" s="14" t="s">
        <v>54</v>
      </c>
      <c r="L39" s="21">
        <f aca="true" t="shared" si="15" ref="L39:R39">(L28/L20)*100</f>
        <v>4.316293789283987</v>
      </c>
      <c r="M39" s="21">
        <f t="shared" si="15"/>
        <v>4.201819685690653</v>
      </c>
      <c r="N39" s="21">
        <f t="shared" si="15"/>
        <v>4.825642831983093</v>
      </c>
      <c r="O39" s="21">
        <f t="shared" si="15"/>
        <v>5.709677419354839</v>
      </c>
      <c r="P39" s="21">
        <f t="shared" si="15"/>
        <v>6.935687263556116</v>
      </c>
      <c r="Q39" s="21">
        <f t="shared" si="15"/>
        <v>2.148534525583706</v>
      </c>
      <c r="R39" s="21">
        <f t="shared" si="15"/>
        <v>2.76707530647986</v>
      </c>
      <c r="S39" s="21">
        <f aca="true" t="shared" si="16" ref="S39:AE39">(S28/S20)*100</f>
        <v>5.06920726226856</v>
      </c>
      <c r="T39" s="21">
        <f t="shared" si="16"/>
        <v>2.060702875399361</v>
      </c>
      <c r="U39" s="21">
        <f t="shared" si="16"/>
        <v>6.014586871815366</v>
      </c>
      <c r="V39" s="21">
        <f t="shared" si="16"/>
        <v>3.6464088397790055</v>
      </c>
      <c r="W39" s="21">
        <f t="shared" si="16"/>
        <v>4.885736800630418</v>
      </c>
      <c r="X39" s="21">
        <f t="shared" si="16"/>
        <v>3.2884379919538222</v>
      </c>
      <c r="Y39" s="21">
        <f t="shared" si="16"/>
        <v>5.147447415706585</v>
      </c>
      <c r="Z39" s="21">
        <f t="shared" si="16"/>
        <v>3.6418816388467374</v>
      </c>
      <c r="AA39" s="21">
        <f t="shared" si="16"/>
        <v>4.25531914893617</v>
      </c>
      <c r="AB39" s="21">
        <f t="shared" si="16"/>
        <v>4.106722469264975</v>
      </c>
      <c r="AC39" s="21">
        <f t="shared" si="16"/>
        <v>3.065917220235054</v>
      </c>
      <c r="AD39" s="21">
        <f t="shared" si="16"/>
        <v>2.254932665205136</v>
      </c>
      <c r="AE39" s="21">
        <f t="shared" si="16"/>
        <v>6.5684899485741</v>
      </c>
      <c r="AF39" s="21">
        <f>(AF28/AF20)*100</f>
        <v>4.2063937184520475</v>
      </c>
      <c r="AG39" s="21">
        <f>(AG28/AG20)*100</f>
        <v>5.062255352187462</v>
      </c>
    </row>
    <row r="40" spans="2:33" ht="12.75">
      <c r="B40" s="47" t="s">
        <v>65</v>
      </c>
      <c r="C40" s="47"/>
      <c r="D40" s="47"/>
      <c r="E40" s="47"/>
      <c r="F40" s="47"/>
      <c r="G40" s="47"/>
      <c r="H40" s="47"/>
      <c r="I40" s="47"/>
      <c r="J40" s="47"/>
      <c r="K40" s="14" t="s">
        <v>55</v>
      </c>
      <c r="L40" s="21">
        <f aca="true" t="shared" si="17" ref="L40:R40">(L29/L20)*100</f>
        <v>33.65566348731924</v>
      </c>
      <c r="M40" s="21">
        <f t="shared" si="17"/>
        <v>43.473945409429284</v>
      </c>
      <c r="N40" s="21">
        <f t="shared" si="17"/>
        <v>48.32687566044382</v>
      </c>
      <c r="O40" s="21">
        <f t="shared" si="17"/>
        <v>53.741935483870975</v>
      </c>
      <c r="P40" s="21">
        <f t="shared" si="17"/>
        <v>61.22320302648171</v>
      </c>
      <c r="Q40" s="21">
        <f t="shared" si="17"/>
        <v>70.18132141082961</v>
      </c>
      <c r="R40" s="21">
        <f t="shared" si="17"/>
        <v>59.754816112084065</v>
      </c>
      <c r="S40" s="21">
        <f aca="true" t="shared" si="18" ref="S40:AE40">(S29/S20)*100</f>
        <v>38.37857271256516</v>
      </c>
      <c r="T40" s="21">
        <f t="shared" si="18"/>
        <v>73.43450479233226</v>
      </c>
      <c r="U40" s="21">
        <f t="shared" si="18"/>
        <v>53.94145269257669</v>
      </c>
      <c r="V40" s="21">
        <f t="shared" si="18"/>
        <v>68.89502762430939</v>
      </c>
      <c r="W40" s="21">
        <f t="shared" si="18"/>
        <v>40.8983451536643</v>
      </c>
      <c r="X40" s="21">
        <f t="shared" si="18"/>
        <v>70.85884205002624</v>
      </c>
      <c r="Y40" s="21">
        <f t="shared" si="18"/>
        <v>56.98129161822217</v>
      </c>
      <c r="Z40" s="21">
        <f t="shared" si="18"/>
        <v>78.5702242454898</v>
      </c>
      <c r="AA40" s="21">
        <f t="shared" si="18"/>
        <v>64.55630513751946</v>
      </c>
      <c r="AB40" s="21">
        <f t="shared" si="18"/>
        <v>59.79597174993461</v>
      </c>
      <c r="AC40" s="21">
        <f t="shared" si="18"/>
        <v>48.3903934593766</v>
      </c>
      <c r="AD40" s="21">
        <f t="shared" si="18"/>
        <v>63.169433134982775</v>
      </c>
      <c r="AE40" s="21">
        <f t="shared" si="18"/>
        <v>59.58391771856007</v>
      </c>
      <c r="AF40" s="21">
        <f>(AF29/AF20)*100</f>
        <v>54.25150576702676</v>
      </c>
      <c r="AG40" s="21">
        <f>(AG29/AG20)*100</f>
        <v>43.93498637320526</v>
      </c>
    </row>
    <row r="41" spans="2:33" ht="12.75">
      <c r="B41" s="47" t="s">
        <v>35</v>
      </c>
      <c r="C41" s="47"/>
      <c r="D41" s="47"/>
      <c r="E41" s="47"/>
      <c r="F41" s="47"/>
      <c r="G41" s="47"/>
      <c r="H41" s="47"/>
      <c r="I41" s="47"/>
      <c r="J41" s="47"/>
      <c r="K41" s="14" t="s">
        <v>56</v>
      </c>
      <c r="L41" s="21">
        <f aca="true" t="shared" si="19" ref="L41:R41">(L30/L20)*100</f>
        <v>0.1582348028658081</v>
      </c>
      <c r="M41" s="21">
        <f t="shared" si="19"/>
        <v>1.0504549214226633</v>
      </c>
      <c r="N41" s="21">
        <f t="shared" si="19"/>
        <v>0.05283550545966889</v>
      </c>
      <c r="O41" s="21">
        <f t="shared" si="19"/>
        <v>0.06451612903225806</v>
      </c>
      <c r="P41" s="21">
        <f t="shared" si="19"/>
        <v>0.18915510718789408</v>
      </c>
      <c r="Q41" s="21">
        <f t="shared" si="19"/>
        <v>0.037257824143070044</v>
      </c>
      <c r="R41" s="21">
        <f t="shared" si="19"/>
        <v>0.24518388791593695</v>
      </c>
      <c r="S41" s="21">
        <f aca="true" t="shared" si="20" ref="S41:AE41">(S30/S20)*100</f>
        <v>0.5392773683264426</v>
      </c>
      <c r="T41" s="21">
        <f t="shared" si="20"/>
        <v>0.01597444089456869</v>
      </c>
      <c r="U41" s="21">
        <f t="shared" si="20"/>
        <v>0.05994604855629933</v>
      </c>
      <c r="V41" s="21">
        <f t="shared" si="20"/>
        <v>0</v>
      </c>
      <c r="W41" s="21">
        <f t="shared" si="20"/>
        <v>0</v>
      </c>
      <c r="X41" s="21">
        <f t="shared" si="20"/>
        <v>0.01749169144656288</v>
      </c>
      <c r="Y41" s="21">
        <f t="shared" si="20"/>
        <v>0.042278828876440126</v>
      </c>
      <c r="Z41" s="21">
        <f t="shared" si="20"/>
        <v>0.05058168942842691</v>
      </c>
      <c r="AA41" s="21">
        <f t="shared" si="20"/>
        <v>0</v>
      </c>
      <c r="AB41" s="21">
        <f t="shared" si="20"/>
        <v>0.0523149359142035</v>
      </c>
      <c r="AC41" s="21">
        <f t="shared" si="20"/>
        <v>0.0510986203372509</v>
      </c>
      <c r="AD41" s="21">
        <f t="shared" si="20"/>
        <v>0</v>
      </c>
      <c r="AE41" s="21">
        <f t="shared" si="20"/>
        <v>0.11687704534829359</v>
      </c>
      <c r="AF41" s="21">
        <f>(AF30/AF20)*100</f>
        <v>0.19101498045144563</v>
      </c>
      <c r="AG41" s="21">
        <f>(AG30/AG20)*100</f>
        <v>0.3091473486868528</v>
      </c>
    </row>
    <row r="42" spans="12:31" ht="12.75"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32:33" ht="12.75">
      <c r="AF43" s="5"/>
      <c r="AG43" s="5"/>
    </row>
  </sheetData>
  <mergeCells count="53">
    <mergeCell ref="AE15:AE16"/>
    <mergeCell ref="AF15:AF16"/>
    <mergeCell ref="B17:J17"/>
    <mergeCell ref="AA15:AA16"/>
    <mergeCell ref="AB15:AB16"/>
    <mergeCell ref="AC15:AC16"/>
    <mergeCell ref="AD15:AD16"/>
    <mergeCell ref="U15:U16"/>
    <mergeCell ref="V15:V16"/>
    <mergeCell ref="W15:W16"/>
    <mergeCell ref="Q15:Q16"/>
    <mergeCell ref="R15:R16"/>
    <mergeCell ref="S15:S16"/>
    <mergeCell ref="T15:T16"/>
    <mergeCell ref="B40:J40"/>
    <mergeCell ref="B41:J41"/>
    <mergeCell ref="L15:L16"/>
    <mergeCell ref="M15:M16"/>
    <mergeCell ref="B36:J36"/>
    <mergeCell ref="B37:J37"/>
    <mergeCell ref="B38:J38"/>
    <mergeCell ref="B39:J39"/>
    <mergeCell ref="B32:J32"/>
    <mergeCell ref="B33:J33"/>
    <mergeCell ref="B34:J34"/>
    <mergeCell ref="B35:J35"/>
    <mergeCell ref="B27:J27"/>
    <mergeCell ref="B28:J28"/>
    <mergeCell ref="B29:J29"/>
    <mergeCell ref="B30:J30"/>
    <mergeCell ref="B23:J23"/>
    <mergeCell ref="B24:J24"/>
    <mergeCell ref="B25:J25"/>
    <mergeCell ref="B26:J26"/>
    <mergeCell ref="B19:J19"/>
    <mergeCell ref="B20:J20"/>
    <mergeCell ref="B21:J21"/>
    <mergeCell ref="B22:J22"/>
    <mergeCell ref="P15:P16"/>
    <mergeCell ref="A1:O1"/>
    <mergeCell ref="A2:O2"/>
    <mergeCell ref="A3:O3"/>
    <mergeCell ref="A4:O4"/>
    <mergeCell ref="AG15:AG16"/>
    <mergeCell ref="Y15:Y16"/>
    <mergeCell ref="Z15:Z16"/>
    <mergeCell ref="A6:E6"/>
    <mergeCell ref="F6:H6"/>
    <mergeCell ref="J6:K6"/>
    <mergeCell ref="J11:K11"/>
    <mergeCell ref="X15:X16"/>
    <mergeCell ref="N15:N16"/>
    <mergeCell ref="O15:O16"/>
  </mergeCells>
  <printOptions/>
  <pageMargins left="0.75" right="0.75" top="1" bottom="1" header="0" footer="0"/>
  <pageSetup fitToHeight="1" fitToWidth="1" horizontalDpi="300" verticalDpi="300" orientation="landscape" paperSize="5" scale="48" r:id="rId3"/>
  <ignoredErrors>
    <ignoredError sqref="L17:AF17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2007-07-26T16:15:28Z</cp:lastPrinted>
  <dcterms:created xsi:type="dcterms:W3CDTF">2005-09-23T17:17:30Z</dcterms:created>
  <dcterms:modified xsi:type="dcterms:W3CDTF">2007-07-26T16:15:34Z</dcterms:modified>
  <cp:category/>
  <cp:version/>
  <cp:contentType/>
  <cp:contentStatus/>
</cp:coreProperties>
</file>