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14_10" sheetId="1" r:id="rId1"/>
    <sheet name="Hoja2" sheetId="2" r:id="rId2"/>
    <sheet name="Hoja3" sheetId="3" r:id="rId3"/>
  </sheets>
  <definedNames>
    <definedName name="_xlnm.Print_Area" localSheetId="0">'Tabla 14_10'!$A$1:$AB$23</definedName>
  </definedNames>
  <calcPr fullCalcOnLoad="1"/>
</workbook>
</file>

<file path=xl/sharedStrings.xml><?xml version="1.0" encoding="utf-8"?>
<sst xmlns="http://schemas.openxmlformats.org/spreadsheetml/2006/main" count="68" uniqueCount="67">
  <si>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</si>
  <si>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</si>
  <si>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</si>
  <si>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</si>
  <si>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</si>
  <si>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</si>
  <si>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</si>
  <si>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</si>
  <si>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</si>
  <si>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Ref. Código Campo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</si>
  <si>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</si>
  <si>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</si>
  <si>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</si>
  <si>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</si>
  <si>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</si>
  <si>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</si>
  <si>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</si>
  <si>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</si>
  <si>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</si>
  <si>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</si>
  <si>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</si>
  <si>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</si>
  <si>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</si>
  <si>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</si>
  <si>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</si>
  <si>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</si>
  <si>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</si>
  <si>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</si>
  <si>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</si>
  <si>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</si>
  <si>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</si>
  <si>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</si>
  <si>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</si>
  <si>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</si>
  <si>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</si>
  <si>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</si>
  <si>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</si>
  <si>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</si>
  <si>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</si>
  <si>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</si>
  <si>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</si>
  <si>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</si>
  <si>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</si>
  <si>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</si>
  <si>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</si>
  <si>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</si>
  <si>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</si>
  <si>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</si>
  <si>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</si>
  <si>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</si>
  <si>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</si>
  <si>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</si>
  <si>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</si>
  <si>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</si>
  <si>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</si>
  <si>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</si>
  <si>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</si>
  <si>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</si>
  <si>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</si>
  <si>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</si>
  <si>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Municipios del Departamento de Retalhuleu</t>
  </si>
  <si>
    <t xml:space="preserve">Fecha de Datos </t>
  </si>
  <si>
    <t>Número de establecimientos</t>
  </si>
  <si>
    <t>Fuente de datos de educación</t>
  </si>
  <si>
    <t>Mnisterio de Educación, Anuario 2005</t>
  </si>
  <si>
    <t>Total de Establecimientos educativos por área urbano y rural</t>
  </si>
  <si>
    <t xml:space="preserve"> 14 - 10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</si>
</sst>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6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8" fillId="3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4" fillId="3" borderId="4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2.7109375" style="0" customWidth="1"/>
    <col min="2" max="2" width="12.7109375" style="0" customWidth="1"/>
    <col min="3" max="3" width="14.140625" style="0" customWidth="1"/>
    <col min="4" max="4" width="12.140625" style="0" customWidth="1"/>
    <col min="5" max="5" width="11.00390625" style="0" customWidth="1"/>
    <col min="6" max="6" width="10.140625" style="0" customWidth="1"/>
    <col min="7" max="7" width="15.421875" style="0" customWidth="1"/>
    <col min="8" max="8" width="12.57421875" style="0" bestFit="1" customWidth="1"/>
    <col min="9" max="9" width="11.140625" style="0" customWidth="1"/>
    <col min="10" max="10" width="10.7109375" style="0" customWidth="1"/>
    <col min="11" max="11" width="10.57421875" style="0" customWidth="1"/>
    <col min="12" max="16" width="10.7109375" style="0" customWidth="1"/>
    <col min="17" max="17" width="11.7109375" style="0" customWidth="1"/>
    <col min="19" max="19" width="10.7109375" style="0" customWidth="1"/>
    <col min="20" max="20" width="10.57421875" style="0" customWidth="1"/>
    <col min="21" max="27" width="10.7109375" style="0" customWidth="1"/>
    <col min="28" max="28" width="14.421875" style="0" customWidth="1"/>
    <col min="29" max="16384" width="2.7109375" style="0" customWidth="1"/>
  </cols>
  <sheetData>
    <row r="1" spans="1:12" s="3" customFormat="1" ht="12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3" customFormat="1" ht="12.7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3" customFormat="1" ht="12.7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3" customFormat="1" ht="12.7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6" spans="1:8" s="3" customFormat="1" ht="12">
      <c r="A6" s="11" t="s">
        <v>4</v>
      </c>
      <c r="B6" s="12"/>
      <c r="C6" s="12"/>
      <c r="D6" s="12"/>
      <c r="E6" s="13"/>
      <c r="F6" s="5"/>
      <c r="G6" s="14" t="s">
        <v>66</v>
      </c>
      <c r="H6" s="15"/>
    </row>
    <row r="7" s="3" customFormat="1" ht="12"/>
    <row r="8" spans="2:8" s="3" customFormat="1" ht="12.75" customHeight="1">
      <c r="B8" s="24" t="s">
        <v>5</v>
      </c>
      <c r="C8" s="25"/>
      <c r="D8" s="26" t="s">
        <v>65</v>
      </c>
      <c r="E8" s="26"/>
      <c r="F8" s="26"/>
      <c r="G8" s="27"/>
      <c r="H8" s="6"/>
    </row>
    <row r="9" spans="2:8" s="3" customFormat="1" ht="12">
      <c r="B9" s="28" t="s">
        <v>6</v>
      </c>
      <c r="C9" s="29"/>
      <c r="D9" s="30" t="s">
        <v>60</v>
      </c>
      <c r="E9" s="30"/>
      <c r="F9" s="30"/>
      <c r="G9" s="31"/>
      <c r="H9" s="7"/>
    </row>
    <row r="10" spans="2:8" s="3" customFormat="1" ht="12.75" customHeight="1">
      <c r="B10" s="28" t="s">
        <v>61</v>
      </c>
      <c r="C10" s="29"/>
      <c r="D10" s="32">
        <v>2005</v>
      </c>
      <c r="E10" s="32"/>
      <c r="F10" s="32"/>
      <c r="G10" s="33"/>
      <c r="H10" s="7"/>
    </row>
    <row r="11" spans="2:7" s="3" customFormat="1" ht="12">
      <c r="B11" s="28" t="s">
        <v>7</v>
      </c>
      <c r="C11" s="29"/>
      <c r="D11" s="30" t="s">
        <v>62</v>
      </c>
      <c r="E11" s="30"/>
      <c r="F11" s="30"/>
      <c r="G11" s="31"/>
    </row>
    <row r="12" spans="2:8" s="8" customFormat="1" ht="12">
      <c r="B12" s="34" t="s">
        <v>63</v>
      </c>
      <c r="C12" s="35"/>
      <c r="D12" s="36" t="s">
        <v>64</v>
      </c>
      <c r="E12" s="36"/>
      <c r="F12" s="36"/>
      <c r="G12" s="37"/>
      <c r="H12" s="38"/>
    </row>
    <row r="13" spans="15:20" ht="12.75">
      <c r="O13" s="2"/>
      <c r="R13" s="1"/>
      <c r="S13" s="1"/>
      <c r="T13" s="1"/>
    </row>
    <row r="14" spans="15:20" ht="12.75">
      <c r="O14" s="2"/>
      <c r="R14" s="1"/>
      <c r="S14" s="1"/>
      <c r="T14" s="1"/>
    </row>
    <row r="15" spans="15:20" ht="12.75">
      <c r="O15" s="2"/>
      <c r="R15" s="1"/>
      <c r="S15" s="1"/>
      <c r="T15" s="1"/>
    </row>
    <row r="16" spans="2:28" ht="12.75">
      <c r="B16" s="4"/>
      <c r="C16" s="4"/>
      <c r="D16" s="4"/>
      <c r="E16" s="4"/>
      <c r="F16" s="4"/>
      <c r="G16" s="4"/>
      <c r="H16" s="19" t="s">
        <v>10</v>
      </c>
      <c r="I16" s="19" t="s">
        <v>18</v>
      </c>
      <c r="J16" s="19" t="s">
        <v>19</v>
      </c>
      <c r="K16" s="19" t="s">
        <v>11</v>
      </c>
      <c r="L16" s="19" t="s">
        <v>20</v>
      </c>
      <c r="M16" s="19" t="s">
        <v>21</v>
      </c>
      <c r="N16" s="19" t="s">
        <v>12</v>
      </c>
      <c r="O16" s="19" t="s">
        <v>13</v>
      </c>
      <c r="P16" s="19" t="s">
        <v>22</v>
      </c>
      <c r="Q16" s="19" t="s">
        <v>23</v>
      </c>
      <c r="R16" s="19" t="s">
        <v>24</v>
      </c>
      <c r="S16" s="19" t="s">
        <v>14</v>
      </c>
      <c r="T16" s="19" t="s">
        <v>15</v>
      </c>
      <c r="U16" s="19" t="s">
        <v>16</v>
      </c>
      <c r="V16" s="19" t="s">
        <v>25</v>
      </c>
      <c r="W16" s="19" t="s">
        <v>26</v>
      </c>
      <c r="X16" s="19" t="s">
        <v>27</v>
      </c>
      <c r="Y16" s="20" t="s">
        <v>17</v>
      </c>
      <c r="Z16" s="20" t="s">
        <v>28</v>
      </c>
      <c r="AA16" s="20" t="s">
        <v>29</v>
      </c>
      <c r="AB16" s="20" t="s">
        <v>30</v>
      </c>
    </row>
    <row r="17" spans="2:28" ht="21" customHeight="1">
      <c r="B17" s="4"/>
      <c r="C17" s="4"/>
      <c r="D17" s="4"/>
      <c r="E17" s="4"/>
      <c r="F17" s="4"/>
      <c r="G17" s="4"/>
      <c r="H17" s="19"/>
      <c r="I17" s="19"/>
      <c r="J17" s="19"/>
      <c r="K17" s="19"/>
      <c r="L17" s="19"/>
      <c r="M17" s="19"/>
      <c r="N17" s="19"/>
      <c r="O17" s="19" t="s">
        <v>13</v>
      </c>
      <c r="P17" s="19"/>
      <c r="Q17" s="19"/>
      <c r="R17" s="19"/>
      <c r="S17" s="19"/>
      <c r="T17" s="19"/>
      <c r="U17" s="19"/>
      <c r="V17" s="19"/>
      <c r="W17" s="19"/>
      <c r="X17" s="19"/>
      <c r="Y17" s="21"/>
      <c r="Z17" s="21"/>
      <c r="AA17" s="21"/>
      <c r="AB17" s="21"/>
    </row>
    <row r="18" spans="2:28" ht="12.75">
      <c r="B18" s="16" t="s">
        <v>8</v>
      </c>
      <c r="C18" s="17"/>
      <c r="D18" s="17"/>
      <c r="E18" s="17"/>
      <c r="F18" s="17"/>
      <c r="G18" s="18" t="s">
        <v>9</v>
      </c>
      <c r="H18" s="22" t="s">
        <v>31</v>
      </c>
      <c r="I18" s="22" t="s">
        <v>32</v>
      </c>
      <c r="J18" s="22" t="s">
        <v>33</v>
      </c>
      <c r="K18" s="22" t="s">
        <v>34</v>
      </c>
      <c r="L18" s="22" t="s">
        <v>35</v>
      </c>
      <c r="M18" s="22" t="s">
        <v>36</v>
      </c>
      <c r="N18" s="22" t="s">
        <v>37</v>
      </c>
      <c r="O18" s="22" t="s">
        <v>38</v>
      </c>
      <c r="P18" s="22" t="s">
        <v>39</v>
      </c>
      <c r="Q18" s="22" t="s">
        <v>40</v>
      </c>
      <c r="R18" s="22" t="s">
        <v>41</v>
      </c>
      <c r="S18" s="22" t="s">
        <v>42</v>
      </c>
      <c r="T18" s="22" t="s">
        <v>43</v>
      </c>
      <c r="U18" s="22" t="s">
        <v>44</v>
      </c>
      <c r="V18" s="22" t="s">
        <v>45</v>
      </c>
      <c r="W18" s="22" t="s">
        <v>46</v>
      </c>
      <c r="X18" s="22" t="s">
        <v>47</v>
      </c>
      <c r="Y18" s="23" t="s">
        <v>48</v>
      </c>
      <c r="Z18" s="23" t="s">
        <v>49</v>
      </c>
      <c r="AA18" s="23">
        <v>1020</v>
      </c>
      <c r="AB18" s="23">
        <v>10</v>
      </c>
    </row>
    <row r="19" spans="2:28" ht="12.75" customHeight="1">
      <c r="B19" s="39" t="s">
        <v>50</v>
      </c>
      <c r="C19" s="40"/>
      <c r="D19" s="40"/>
      <c r="E19" s="40"/>
      <c r="F19" s="40"/>
      <c r="G19" s="41" t="s">
        <v>51</v>
      </c>
      <c r="H19" s="42">
        <f>SUM(H20:H21)</f>
        <v>248</v>
      </c>
      <c r="I19" s="42">
        <f aca="true" t="shared" si="0" ref="I19:AB19">SUM(I20:I21)</f>
        <v>121</v>
      </c>
      <c r="J19" s="42">
        <f t="shared" si="0"/>
        <v>43</v>
      </c>
      <c r="K19" s="42">
        <f t="shared" si="0"/>
        <v>26</v>
      </c>
      <c r="L19" s="42">
        <f t="shared" si="0"/>
        <v>29</v>
      </c>
      <c r="M19" s="42">
        <f t="shared" si="0"/>
        <v>93</v>
      </c>
      <c r="N19" s="42">
        <f t="shared" si="0"/>
        <v>29</v>
      </c>
      <c r="O19" s="42">
        <f t="shared" si="0"/>
        <v>37</v>
      </c>
      <c r="P19" s="42">
        <f t="shared" si="0"/>
        <v>30</v>
      </c>
      <c r="Q19" s="42">
        <f t="shared" si="0"/>
        <v>88</v>
      </c>
      <c r="R19" s="42">
        <f t="shared" si="0"/>
        <v>16</v>
      </c>
      <c r="S19" s="42">
        <f t="shared" si="0"/>
        <v>11</v>
      </c>
      <c r="T19" s="42">
        <f t="shared" si="0"/>
        <v>82</v>
      </c>
      <c r="U19" s="42">
        <f t="shared" si="0"/>
        <v>72</v>
      </c>
      <c r="V19" s="42">
        <f t="shared" si="0"/>
        <v>31</v>
      </c>
      <c r="W19" s="42">
        <f t="shared" si="0"/>
        <v>9</v>
      </c>
      <c r="X19" s="42">
        <f t="shared" si="0"/>
        <v>38</v>
      </c>
      <c r="Y19" s="42">
        <f t="shared" si="0"/>
        <v>20</v>
      </c>
      <c r="Z19" s="42">
        <f t="shared" si="0"/>
        <v>23</v>
      </c>
      <c r="AA19" s="42">
        <f t="shared" si="0"/>
        <v>33</v>
      </c>
      <c r="AB19" s="42">
        <f t="shared" si="0"/>
        <v>1079</v>
      </c>
    </row>
    <row r="20" spans="2:28" ht="12.75" customHeight="1">
      <c r="B20" s="39" t="s">
        <v>52</v>
      </c>
      <c r="C20" s="40"/>
      <c r="D20" s="40"/>
      <c r="E20" s="40"/>
      <c r="F20" s="40"/>
      <c r="G20" s="41" t="s">
        <v>53</v>
      </c>
      <c r="H20" s="42">
        <v>181</v>
      </c>
      <c r="I20" s="43">
        <v>29</v>
      </c>
      <c r="J20" s="43">
        <v>20</v>
      </c>
      <c r="K20" s="43">
        <v>9</v>
      </c>
      <c r="L20" s="43">
        <v>6</v>
      </c>
      <c r="M20" s="43">
        <v>13</v>
      </c>
      <c r="N20" s="43">
        <v>7</v>
      </c>
      <c r="O20" s="43">
        <v>13</v>
      </c>
      <c r="P20" s="43">
        <v>6</v>
      </c>
      <c r="Q20" s="43">
        <v>25</v>
      </c>
      <c r="R20" s="43">
        <v>4</v>
      </c>
      <c r="S20" s="43">
        <v>9</v>
      </c>
      <c r="T20" s="43">
        <v>13</v>
      </c>
      <c r="U20" s="43">
        <v>28</v>
      </c>
      <c r="V20" s="43">
        <v>4</v>
      </c>
      <c r="W20" s="43">
        <v>3</v>
      </c>
      <c r="X20" s="43">
        <v>21</v>
      </c>
      <c r="Y20" s="43">
        <v>4</v>
      </c>
      <c r="Z20" s="43">
        <v>8</v>
      </c>
      <c r="AA20" s="43">
        <v>5</v>
      </c>
      <c r="AB20" s="43">
        <f>SUM(H20:AA20)</f>
        <v>408</v>
      </c>
    </row>
    <row r="21" spans="2:28" ht="12.75" customHeight="1">
      <c r="B21" s="39" t="s">
        <v>54</v>
      </c>
      <c r="C21" s="40"/>
      <c r="D21" s="40"/>
      <c r="E21" s="40"/>
      <c r="F21" s="40"/>
      <c r="G21" s="41" t="s">
        <v>55</v>
      </c>
      <c r="H21" s="42">
        <v>67</v>
      </c>
      <c r="I21" s="43">
        <v>92</v>
      </c>
      <c r="J21" s="43">
        <v>23</v>
      </c>
      <c r="K21" s="43">
        <v>17</v>
      </c>
      <c r="L21" s="43">
        <v>23</v>
      </c>
      <c r="M21" s="43">
        <v>80</v>
      </c>
      <c r="N21" s="43">
        <v>22</v>
      </c>
      <c r="O21" s="43">
        <v>24</v>
      </c>
      <c r="P21" s="43">
        <v>24</v>
      </c>
      <c r="Q21" s="43">
        <v>63</v>
      </c>
      <c r="R21" s="43">
        <v>12</v>
      </c>
      <c r="S21" s="43">
        <v>2</v>
      </c>
      <c r="T21" s="43">
        <v>69</v>
      </c>
      <c r="U21" s="43">
        <v>44</v>
      </c>
      <c r="V21" s="43">
        <v>27</v>
      </c>
      <c r="W21" s="43">
        <v>6</v>
      </c>
      <c r="X21" s="43">
        <v>17</v>
      </c>
      <c r="Y21" s="43">
        <v>16</v>
      </c>
      <c r="Z21" s="43">
        <v>15</v>
      </c>
      <c r="AA21" s="43">
        <v>28</v>
      </c>
      <c r="AB21" s="43">
        <f>SUM(H21:AA21)</f>
        <v>671</v>
      </c>
    </row>
    <row r="22" spans="2:28" ht="12.75" customHeight="1">
      <c r="B22" s="39" t="s">
        <v>56</v>
      </c>
      <c r="C22" s="40"/>
      <c r="D22" s="40"/>
      <c r="E22" s="40"/>
      <c r="F22" s="40"/>
      <c r="G22" s="41" t="s">
        <v>57</v>
      </c>
      <c r="H22" s="44">
        <f>SUM(H20/H19)*100</f>
        <v>72.98387096774194</v>
      </c>
      <c r="I22" s="44">
        <f aca="true" t="shared" si="1" ref="I22:AB22">SUM(I20/I19)*100</f>
        <v>23.96694214876033</v>
      </c>
      <c r="J22" s="44">
        <f t="shared" si="1"/>
        <v>46.51162790697674</v>
      </c>
      <c r="K22" s="44">
        <f t="shared" si="1"/>
        <v>34.61538461538461</v>
      </c>
      <c r="L22" s="44">
        <f t="shared" si="1"/>
        <v>20.689655172413794</v>
      </c>
      <c r="M22" s="44">
        <f t="shared" si="1"/>
        <v>13.978494623655912</v>
      </c>
      <c r="N22" s="44">
        <f t="shared" si="1"/>
        <v>24.137931034482758</v>
      </c>
      <c r="O22" s="44">
        <f t="shared" si="1"/>
        <v>35.13513513513514</v>
      </c>
      <c r="P22" s="44">
        <f t="shared" si="1"/>
        <v>20</v>
      </c>
      <c r="Q22" s="44">
        <f t="shared" si="1"/>
        <v>28.40909090909091</v>
      </c>
      <c r="R22" s="44">
        <f t="shared" si="1"/>
        <v>25</v>
      </c>
      <c r="S22" s="44">
        <f t="shared" si="1"/>
        <v>81.81818181818183</v>
      </c>
      <c r="T22" s="44">
        <f t="shared" si="1"/>
        <v>15.853658536585366</v>
      </c>
      <c r="U22" s="44">
        <f t="shared" si="1"/>
        <v>38.88888888888889</v>
      </c>
      <c r="V22" s="44">
        <f t="shared" si="1"/>
        <v>12.903225806451612</v>
      </c>
      <c r="W22" s="44">
        <f t="shared" si="1"/>
        <v>33.33333333333333</v>
      </c>
      <c r="X22" s="44">
        <f t="shared" si="1"/>
        <v>55.26315789473685</v>
      </c>
      <c r="Y22" s="44">
        <f t="shared" si="1"/>
        <v>20</v>
      </c>
      <c r="Z22" s="44">
        <f t="shared" si="1"/>
        <v>34.78260869565217</v>
      </c>
      <c r="AA22" s="44">
        <f t="shared" si="1"/>
        <v>15.151515151515152</v>
      </c>
      <c r="AB22" s="44">
        <f t="shared" si="1"/>
        <v>37.812789620018535</v>
      </c>
    </row>
    <row r="23" spans="2:28" ht="12.75" customHeight="1">
      <c r="B23" s="39" t="s">
        <v>58</v>
      </c>
      <c r="C23" s="40"/>
      <c r="D23" s="40"/>
      <c r="E23" s="40"/>
      <c r="F23" s="40"/>
      <c r="G23" s="41" t="s">
        <v>59</v>
      </c>
      <c r="H23" s="44">
        <f>SUM(H21/H19)*100</f>
        <v>27.016129032258064</v>
      </c>
      <c r="I23" s="44">
        <f aca="true" t="shared" si="2" ref="I23:AB23">SUM(I21/I19)*100</f>
        <v>76.03305785123968</v>
      </c>
      <c r="J23" s="44">
        <f t="shared" si="2"/>
        <v>53.48837209302325</v>
      </c>
      <c r="K23" s="44">
        <f t="shared" si="2"/>
        <v>65.38461538461539</v>
      </c>
      <c r="L23" s="44">
        <f t="shared" si="2"/>
        <v>79.3103448275862</v>
      </c>
      <c r="M23" s="44">
        <f t="shared" si="2"/>
        <v>86.02150537634408</v>
      </c>
      <c r="N23" s="44">
        <f t="shared" si="2"/>
        <v>75.86206896551724</v>
      </c>
      <c r="O23" s="44">
        <f t="shared" si="2"/>
        <v>64.86486486486487</v>
      </c>
      <c r="P23" s="44">
        <f t="shared" si="2"/>
        <v>80</v>
      </c>
      <c r="Q23" s="44">
        <f t="shared" si="2"/>
        <v>71.5909090909091</v>
      </c>
      <c r="R23" s="44">
        <f t="shared" si="2"/>
        <v>75</v>
      </c>
      <c r="S23" s="44">
        <f t="shared" si="2"/>
        <v>18.181818181818183</v>
      </c>
      <c r="T23" s="44">
        <f t="shared" si="2"/>
        <v>84.14634146341463</v>
      </c>
      <c r="U23" s="44">
        <f t="shared" si="2"/>
        <v>61.111111111111114</v>
      </c>
      <c r="V23" s="44">
        <f t="shared" si="2"/>
        <v>87.09677419354838</v>
      </c>
      <c r="W23" s="44">
        <f t="shared" si="2"/>
        <v>66.66666666666666</v>
      </c>
      <c r="X23" s="44">
        <f t="shared" si="2"/>
        <v>44.73684210526316</v>
      </c>
      <c r="Y23" s="44">
        <f t="shared" si="2"/>
        <v>80</v>
      </c>
      <c r="Z23" s="44">
        <f t="shared" si="2"/>
        <v>65.21739130434783</v>
      </c>
      <c r="AA23" s="44">
        <f t="shared" si="2"/>
        <v>84.84848484848484</v>
      </c>
      <c r="AB23" s="44">
        <f t="shared" si="2"/>
        <v>62.18721037998146</v>
      </c>
    </row>
  </sheetData>
  <mergeCells count="37">
    <mergeCell ref="J16:J17"/>
    <mergeCell ref="K16:K17"/>
    <mergeCell ref="L16:L17"/>
    <mergeCell ref="M16:M17"/>
    <mergeCell ref="N16:N17"/>
    <mergeCell ref="O16:O17"/>
    <mergeCell ref="A1:L1"/>
    <mergeCell ref="A2:L2"/>
    <mergeCell ref="A3:L3"/>
    <mergeCell ref="A4:L4"/>
    <mergeCell ref="A6:E6"/>
    <mergeCell ref="G6:H6"/>
    <mergeCell ref="AB16:AB17"/>
    <mergeCell ref="Y16:Y17"/>
    <mergeCell ref="Z16:Z17"/>
    <mergeCell ref="AA16:AA17"/>
    <mergeCell ref="V16:V17"/>
    <mergeCell ref="W16:W17"/>
    <mergeCell ref="P16:P17"/>
    <mergeCell ref="T16:T17"/>
    <mergeCell ref="B22:F22"/>
    <mergeCell ref="B23:F23"/>
    <mergeCell ref="B18:F18"/>
    <mergeCell ref="X16:X17"/>
    <mergeCell ref="H16:H17"/>
    <mergeCell ref="I16:I17"/>
    <mergeCell ref="Q16:Q17"/>
    <mergeCell ref="R16:R17"/>
    <mergeCell ref="S16:S17"/>
    <mergeCell ref="U16:U17"/>
    <mergeCell ref="B19:F19"/>
    <mergeCell ref="B20:F20"/>
    <mergeCell ref="B21:F21"/>
    <mergeCell ref="D8:G8"/>
    <mergeCell ref="D9:G9"/>
    <mergeCell ref="D10:G10"/>
    <mergeCell ref="D11:G11"/>
  </mergeCells>
  <printOptions/>
  <pageMargins left="0.75" right="0.75" top="1" bottom="1" header="0" footer="0"/>
  <pageSetup fitToHeight="1" fitToWidth="1" horizontalDpi="600" verticalDpi="600" orientation="landscape" paperSize="119" scale="40" r:id="rId3"/>
  <ignoredErrors>
    <ignoredError sqref="H18:AB18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2007-05-18T18:24:11Z</cp:lastPrinted>
  <dcterms:created xsi:type="dcterms:W3CDTF">2005-09-23T17:17:30Z</dcterms:created>
  <dcterms:modified xsi:type="dcterms:W3CDTF">2007-07-10T18:48:48Z</dcterms:modified>
  <cp:category/>
  <cp:version/>
  <cp:contentType/>
  <cp:contentStatus/>
</cp:coreProperties>
</file>