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4-10" sheetId="1" r:id="rId1"/>
    <sheet name="Hoja2" sheetId="2" r:id="rId2"/>
    <sheet name="Hoja3" sheetId="3" r:id="rId3"/>
  </sheets>
  <definedNames>
    <definedName name="_xlnm.Print_Area" localSheetId="0">'Tabla 04-10'!$A$1:$AF$31</definedName>
  </definedNames>
  <calcPr fullCalcOnLoad="1"/>
</workbook>
</file>

<file path=xl/sharedStrings.xml><?xml version="1.0" encoding="utf-8"?>
<sst xmlns="http://schemas.openxmlformats.org/spreadsheetml/2006/main" count="82" uniqueCount="81">
  <si>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</si>
  <si>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</si>
  <si>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</si>
  <si>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</si>
  <si>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</si>
  <si>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</si>
  <si>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</si>
  <si>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</si>
  <si>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</si>
  <si>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</si>
  <si>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</si>
  <si>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</si>
  <si>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</si>
  <si>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Ref. Código Campo</t>
  </si>
  <si>
    <t>T_M_15A49</t>
  </si>
  <si>
    <t>FECUNDIDAD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</si>
  <si>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</si>
  <si>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</si>
  <si>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</si>
  <si>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</si>
  <si>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</si>
  <si>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</si>
  <si>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</si>
  <si>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</si>
  <si>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Total Población Mujeres entre 15 y 49 años</t>
  </si>
  <si>
    <t>Tasa Global de Fecundidad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</si>
  <si>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</si>
  <si>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</si>
  <si>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</si>
  <si>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</si>
  <si>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</si>
  <si>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</si>
  <si>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</si>
  <si>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</si>
  <si>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</si>
  <si>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</si>
  <si>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</si>
  <si>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</si>
  <si>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</si>
  <si>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</si>
  <si>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</si>
  <si>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</si>
  <si>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</si>
  <si>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</si>
  <si>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</si>
  <si>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</si>
  <si>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</si>
  <si>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</si>
  <si>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</si>
  <si>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</si>
  <si>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</si>
  <si>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</si>
  <si>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</si>
  <si>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</si>
  <si>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</si>
  <si>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</si>
  <si>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</si>
  <si>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</si>
  <si>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 xml:space="preserve">Tasa global de fecundidad </t>
  </si>
  <si>
    <t>04-10</t>
  </si>
  <si>
    <t>Total Población Mujeres entre 15 y 19 años</t>
  </si>
  <si>
    <t>Total Población Mujeres entre 20 y 24 años</t>
  </si>
  <si>
    <t>Total Población Mujeres entre 25 y 29 años</t>
  </si>
  <si>
    <t>Total Población Mujeres entre 30 y 34 años</t>
  </si>
  <si>
    <t>Total Población Mujeres entre 35 y 39 años</t>
  </si>
  <si>
    <t>Total Población Mujeres entre 40 y 44 años</t>
  </si>
  <si>
    <t>Total Población Mujeres entre 45 y 49 años</t>
  </si>
  <si>
    <t>T_M_15A19</t>
  </si>
  <si>
    <t>T_M_20A24</t>
  </si>
  <si>
    <t>T_M_25A29</t>
  </si>
  <si>
    <t>T_M_30A34</t>
  </si>
  <si>
    <t>T_M_35A39</t>
  </si>
  <si>
    <t>T_M_40A44</t>
  </si>
  <si>
    <t>T_M_45A49</t>
  </si>
  <si>
    <t xml:space="preserve">Fecha </t>
  </si>
  <si>
    <t>Total de Nacimientos</t>
  </si>
  <si>
    <t>T_NAC</t>
  </si>
  <si>
    <t>* Tasa Global de Fecundidad calculada: (total nacimientos/población de mujeres 15 a 49 años) *1000</t>
  </si>
  <si>
    <t xml:space="preserve">Población de mujeres de 15 a 49 años por rangos de edad </t>
  </si>
  <si>
    <t>Municipios del Departamento de Suchitepéquez</t>
  </si>
  <si>
    <t>X Censo Nacional de Población 2002 - Instituto Nacional de Estadistica - INE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</si>
</sst>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0"/>
    <numFmt numFmtId="174" formatCode="0.00000"/>
    <numFmt numFmtId="175" formatCode="0.0000"/>
    <numFmt numFmtId="176" formatCode="0.000"/>
    <numFmt numFmtId="177" formatCode="0.0"/>
  </numFmts>
  <fonts count="7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6" xfId="0" applyNumberFormat="1" applyFont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workbookViewId="0" topLeftCell="E1">
      <selection activeCell="I14" sqref="I14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5.57421875" style="0" customWidth="1"/>
    <col min="4" max="4" width="7.57421875" style="0" customWidth="1"/>
    <col min="5" max="5" width="5.00390625" style="0" customWidth="1"/>
    <col min="6" max="6" width="7.140625" style="0" customWidth="1"/>
    <col min="7" max="7" width="7.00390625" style="0" customWidth="1"/>
    <col min="8" max="8" width="7.8515625" style="0" customWidth="1"/>
    <col min="9" max="9" width="13.421875" style="0" customWidth="1"/>
    <col min="11" max="11" width="14.57421875" style="0" customWidth="1"/>
    <col min="12" max="12" width="10.851562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12.421875" style="0" customWidth="1"/>
    <col min="33" max="16384" width="2.7109375" style="0" customWidth="1"/>
  </cols>
  <sheetData>
    <row r="1" spans="1:16" s="3" customFormat="1" ht="1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3" customFormat="1" ht="1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3" customFormat="1" ht="1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3" customFormat="1" ht="12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6" spans="1:12" s="3" customFormat="1" ht="12">
      <c r="A6" s="28" t="s">
        <v>4</v>
      </c>
      <c r="B6" s="29"/>
      <c r="C6" s="29"/>
      <c r="D6" s="29"/>
      <c r="E6" s="30"/>
      <c r="F6" s="18"/>
      <c r="G6" s="19"/>
      <c r="H6" s="19"/>
      <c r="I6" s="31" t="s">
        <v>59</v>
      </c>
      <c r="K6" s="15"/>
      <c r="L6" s="15"/>
    </row>
    <row r="7" spans="13:17" s="3" customFormat="1" ht="12">
      <c r="M7" s="7"/>
      <c r="N7" s="7"/>
      <c r="O7" s="7"/>
      <c r="P7" s="7"/>
      <c r="Q7" s="7"/>
    </row>
    <row r="8" spans="1:17" s="3" customFormat="1" ht="12">
      <c r="A8" s="3" t="s">
        <v>5</v>
      </c>
      <c r="B8" s="41" t="s">
        <v>6</v>
      </c>
      <c r="C8" s="42"/>
      <c r="D8" s="42"/>
      <c r="E8" s="43" t="s">
        <v>78</v>
      </c>
      <c r="F8" s="42"/>
      <c r="G8" s="42"/>
      <c r="H8" s="42"/>
      <c r="I8" s="42"/>
      <c r="J8" s="8"/>
      <c r="K8" s="11"/>
      <c r="M8" s="44"/>
      <c r="N8" s="44"/>
      <c r="O8" s="44"/>
      <c r="P8" s="44"/>
      <c r="Q8" s="44"/>
    </row>
    <row r="9" spans="2:17" s="4" customFormat="1" ht="12">
      <c r="B9" s="45" t="s">
        <v>7</v>
      </c>
      <c r="C9" s="46"/>
      <c r="D9" s="46"/>
      <c r="E9" s="47" t="s">
        <v>58</v>
      </c>
      <c r="F9" s="46"/>
      <c r="G9" s="46"/>
      <c r="H9" s="46"/>
      <c r="I9" s="46"/>
      <c r="J9" s="9"/>
      <c r="K9" s="12"/>
      <c r="M9" s="46"/>
      <c r="N9" s="46"/>
      <c r="O9" s="46"/>
      <c r="P9" s="46"/>
      <c r="Q9" s="46"/>
    </row>
    <row r="10" spans="2:17" s="3" customFormat="1" ht="12">
      <c r="B10" s="48" t="s">
        <v>8</v>
      </c>
      <c r="C10" s="44"/>
      <c r="D10" s="44"/>
      <c r="E10" s="44" t="s">
        <v>79</v>
      </c>
      <c r="F10" s="44"/>
      <c r="G10" s="44"/>
      <c r="H10" s="44"/>
      <c r="I10" s="44"/>
      <c r="J10" s="7"/>
      <c r="K10" s="13"/>
      <c r="M10" s="44"/>
      <c r="N10" s="44"/>
      <c r="O10" s="44"/>
      <c r="P10" s="44"/>
      <c r="Q10" s="44"/>
    </row>
    <row r="11" spans="2:17" s="3" customFormat="1" ht="12">
      <c r="B11" s="48" t="s">
        <v>74</v>
      </c>
      <c r="C11" s="44"/>
      <c r="D11" s="44"/>
      <c r="E11" s="49">
        <v>2002</v>
      </c>
      <c r="F11" s="49"/>
      <c r="G11" s="49"/>
      <c r="H11" s="44"/>
      <c r="I11" s="44"/>
      <c r="J11" s="7"/>
      <c r="K11" s="13"/>
      <c r="M11" s="44"/>
      <c r="N11" s="44"/>
      <c r="O11" s="44"/>
      <c r="P11" s="44"/>
      <c r="Q11" s="44"/>
    </row>
    <row r="12" spans="2:17" s="3" customFormat="1" ht="12">
      <c r="B12" s="48" t="s">
        <v>9</v>
      </c>
      <c r="C12" s="44"/>
      <c r="D12" s="44"/>
      <c r="E12" s="44" t="s">
        <v>12</v>
      </c>
      <c r="F12" s="44"/>
      <c r="G12" s="44"/>
      <c r="H12" s="44"/>
      <c r="I12" s="44"/>
      <c r="J12" s="7"/>
      <c r="K12" s="13"/>
      <c r="M12" s="44"/>
      <c r="N12" s="44"/>
      <c r="O12" s="44"/>
      <c r="P12" s="44"/>
      <c r="Q12" s="44"/>
    </row>
    <row r="13" spans="2:17" s="3" customFormat="1" ht="12">
      <c r="B13" s="50" t="s">
        <v>10</v>
      </c>
      <c r="C13" s="51"/>
      <c r="D13" s="51"/>
      <c r="E13" s="51" t="s">
        <v>80</v>
      </c>
      <c r="F13" s="51"/>
      <c r="G13" s="51"/>
      <c r="H13" s="51"/>
      <c r="I13" s="51"/>
      <c r="J13" s="10"/>
      <c r="K13" s="14"/>
      <c r="M13" s="44"/>
      <c r="N13" s="44"/>
      <c r="O13" s="44"/>
      <c r="P13" s="44"/>
      <c r="Q13" s="44"/>
    </row>
    <row r="14" spans="19:24" ht="12.75">
      <c r="S14" s="2"/>
      <c r="V14" s="1"/>
      <c r="W14" s="1"/>
      <c r="X14" s="1"/>
    </row>
    <row r="15" spans="19:24" ht="12.75">
      <c r="S15" s="2"/>
      <c r="V15" s="1"/>
      <c r="W15" s="1"/>
      <c r="X15" s="1"/>
    </row>
    <row r="16" spans="19:24" ht="12.75">
      <c r="S16" s="2"/>
      <c r="V16" s="1"/>
      <c r="W16" s="1"/>
      <c r="X16" s="1"/>
    </row>
    <row r="17" spans="2:3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36" t="s">
        <v>16</v>
      </c>
      <c r="M17" s="36" t="s">
        <v>26</v>
      </c>
      <c r="N17" s="36" t="s">
        <v>27</v>
      </c>
      <c r="O17" s="36" t="s">
        <v>17</v>
      </c>
      <c r="P17" s="36" t="s">
        <v>28</v>
      </c>
      <c r="Q17" s="36" t="s">
        <v>29</v>
      </c>
      <c r="R17" s="36" t="s">
        <v>18</v>
      </c>
      <c r="S17" s="36" t="s">
        <v>19</v>
      </c>
      <c r="T17" s="36" t="s">
        <v>30</v>
      </c>
      <c r="U17" s="36" t="s">
        <v>31</v>
      </c>
      <c r="V17" s="36" t="s">
        <v>32</v>
      </c>
      <c r="W17" s="36" t="s">
        <v>20</v>
      </c>
      <c r="X17" s="36" t="s">
        <v>21</v>
      </c>
      <c r="Y17" s="36" t="s">
        <v>22</v>
      </c>
      <c r="Z17" s="36" t="s">
        <v>33</v>
      </c>
      <c r="AA17" s="36" t="s">
        <v>34</v>
      </c>
      <c r="AB17" s="36" t="s">
        <v>35</v>
      </c>
      <c r="AC17" s="37" t="s">
        <v>23</v>
      </c>
      <c r="AD17" s="37" t="s">
        <v>36</v>
      </c>
      <c r="AE17" s="37" t="s">
        <v>37</v>
      </c>
      <c r="AF17" s="37" t="s">
        <v>38</v>
      </c>
    </row>
    <row r="18" spans="2:32" ht="21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36"/>
      <c r="M18" s="36"/>
      <c r="N18" s="36"/>
      <c r="O18" s="36"/>
      <c r="P18" s="36"/>
      <c r="Q18" s="36"/>
      <c r="R18" s="36"/>
      <c r="S18" s="36" t="s">
        <v>19</v>
      </c>
      <c r="T18" s="36"/>
      <c r="U18" s="36"/>
      <c r="V18" s="36"/>
      <c r="W18" s="36"/>
      <c r="X18" s="36"/>
      <c r="Y18" s="36"/>
      <c r="Z18" s="36"/>
      <c r="AA18" s="36"/>
      <c r="AB18" s="36"/>
      <c r="AC18" s="38"/>
      <c r="AD18" s="38"/>
      <c r="AE18" s="38"/>
      <c r="AF18" s="38"/>
    </row>
    <row r="19" spans="2:32" ht="12.75">
      <c r="B19" s="32" t="s">
        <v>11</v>
      </c>
      <c r="C19" s="33"/>
      <c r="D19" s="33"/>
      <c r="E19" s="33"/>
      <c r="F19" s="33"/>
      <c r="G19" s="33"/>
      <c r="H19" s="33"/>
      <c r="I19" s="33"/>
      <c r="J19" s="34"/>
      <c r="K19" s="35" t="s">
        <v>13</v>
      </c>
      <c r="L19" s="39" t="s">
        <v>39</v>
      </c>
      <c r="M19" s="39" t="s">
        <v>40</v>
      </c>
      <c r="N19" s="39" t="s">
        <v>41</v>
      </c>
      <c r="O19" s="39" t="s">
        <v>42</v>
      </c>
      <c r="P19" s="39" t="s">
        <v>43</v>
      </c>
      <c r="Q19" s="39" t="s">
        <v>44</v>
      </c>
      <c r="R19" s="39" t="s">
        <v>45</v>
      </c>
      <c r="S19" s="39" t="s">
        <v>46</v>
      </c>
      <c r="T19" s="39" t="s">
        <v>47</v>
      </c>
      <c r="U19" s="39" t="s">
        <v>48</v>
      </c>
      <c r="V19" s="39" t="s">
        <v>49</v>
      </c>
      <c r="W19" s="39" t="s">
        <v>50</v>
      </c>
      <c r="X19" s="39" t="s">
        <v>51</v>
      </c>
      <c r="Y19" s="39" t="s">
        <v>52</v>
      </c>
      <c r="Z19" s="39" t="s">
        <v>53</v>
      </c>
      <c r="AA19" s="39" t="s">
        <v>54</v>
      </c>
      <c r="AB19" s="39" t="s">
        <v>55</v>
      </c>
      <c r="AC19" s="40" t="s">
        <v>56</v>
      </c>
      <c r="AD19" s="40" t="s">
        <v>57</v>
      </c>
      <c r="AE19" s="40">
        <v>1020</v>
      </c>
      <c r="AF19" s="40">
        <v>10</v>
      </c>
    </row>
    <row r="20" spans="2:32" ht="12.75">
      <c r="B20" s="20" t="s">
        <v>75</v>
      </c>
      <c r="C20" s="21"/>
      <c r="D20" s="21"/>
      <c r="E20" s="21"/>
      <c r="F20" s="21"/>
      <c r="G20" s="21"/>
      <c r="H20" s="21"/>
      <c r="I20" s="21"/>
      <c r="J20" s="22"/>
      <c r="K20" s="23" t="s">
        <v>76</v>
      </c>
      <c r="L20" s="24">
        <v>3962</v>
      </c>
      <c r="M20" s="24">
        <v>1157</v>
      </c>
      <c r="N20" s="24">
        <v>413</v>
      </c>
      <c r="O20" s="24">
        <v>421</v>
      </c>
      <c r="P20" s="24">
        <v>254</v>
      </c>
      <c r="Q20" s="24">
        <v>1146</v>
      </c>
      <c r="R20" s="24">
        <v>340</v>
      </c>
      <c r="S20" s="24">
        <v>459</v>
      </c>
      <c r="T20" s="24">
        <v>461</v>
      </c>
      <c r="U20" s="24">
        <v>1269</v>
      </c>
      <c r="V20" s="24">
        <v>225</v>
      </c>
      <c r="W20" s="24">
        <v>197</v>
      </c>
      <c r="X20" s="24">
        <v>1870</v>
      </c>
      <c r="Y20" s="24">
        <v>1054</v>
      </c>
      <c r="Z20" s="24">
        <v>713</v>
      </c>
      <c r="AA20" s="24">
        <v>160</v>
      </c>
      <c r="AB20" s="24">
        <v>246</v>
      </c>
      <c r="AC20" s="24">
        <v>221</v>
      </c>
      <c r="AD20" s="24">
        <v>322</v>
      </c>
      <c r="AE20" s="24">
        <v>558</v>
      </c>
      <c r="AF20" s="24">
        <f>SUM(L20:AE20)</f>
        <v>15448</v>
      </c>
    </row>
    <row r="21" spans="2:32" ht="12.75">
      <c r="B21" s="25" t="s">
        <v>24</v>
      </c>
      <c r="C21" s="25"/>
      <c r="D21" s="25"/>
      <c r="E21" s="25"/>
      <c r="F21" s="25"/>
      <c r="G21" s="25"/>
      <c r="H21" s="25"/>
      <c r="I21" s="25"/>
      <c r="J21" s="25"/>
      <c r="K21" s="23" t="s">
        <v>14</v>
      </c>
      <c r="L21" s="24">
        <f>SUM(L22:L28)</f>
        <v>16519</v>
      </c>
      <c r="M21" s="24">
        <f aca="true" t="shared" si="0" ref="M21:AE21">SUM(M22:M28)</f>
        <v>9501</v>
      </c>
      <c r="N21" s="24">
        <f t="shared" si="0"/>
        <v>3835</v>
      </c>
      <c r="O21" s="24">
        <f t="shared" si="0"/>
        <v>2571</v>
      </c>
      <c r="P21" s="24">
        <f t="shared" si="0"/>
        <v>1720</v>
      </c>
      <c r="Q21" s="24">
        <f t="shared" si="0"/>
        <v>7209</v>
      </c>
      <c r="R21" s="24">
        <f t="shared" si="0"/>
        <v>2176</v>
      </c>
      <c r="S21" s="24">
        <f t="shared" si="0"/>
        <v>4422</v>
      </c>
      <c r="T21" s="24">
        <f t="shared" si="0"/>
        <v>3826</v>
      </c>
      <c r="U21" s="24">
        <f t="shared" si="0"/>
        <v>8701</v>
      </c>
      <c r="V21" s="24">
        <f t="shared" si="0"/>
        <v>1490</v>
      </c>
      <c r="W21" s="24">
        <f t="shared" si="0"/>
        <v>998</v>
      </c>
      <c r="X21" s="24">
        <f t="shared" si="0"/>
        <v>9180</v>
      </c>
      <c r="Y21" s="24">
        <f t="shared" si="0"/>
        <v>6683</v>
      </c>
      <c r="Z21" s="24">
        <f t="shared" si="0"/>
        <v>3891</v>
      </c>
      <c r="AA21" s="24">
        <f t="shared" si="0"/>
        <v>1338</v>
      </c>
      <c r="AB21" s="24">
        <f t="shared" si="0"/>
        <v>2296</v>
      </c>
      <c r="AC21" s="24">
        <f t="shared" si="0"/>
        <v>1219</v>
      </c>
      <c r="AD21" s="24">
        <f t="shared" si="0"/>
        <v>2004</v>
      </c>
      <c r="AE21" s="24">
        <f t="shared" si="0"/>
        <v>3768</v>
      </c>
      <c r="AF21" s="26">
        <f>SUM(L21:AE21)</f>
        <v>93347</v>
      </c>
    </row>
    <row r="22" spans="2:32" ht="12.75">
      <c r="B22" s="25" t="s">
        <v>60</v>
      </c>
      <c r="C22" s="25"/>
      <c r="D22" s="25"/>
      <c r="E22" s="25"/>
      <c r="F22" s="25"/>
      <c r="G22" s="25"/>
      <c r="H22" s="25"/>
      <c r="I22" s="25"/>
      <c r="J22" s="25"/>
      <c r="K22" s="23" t="s">
        <v>67</v>
      </c>
      <c r="L22" s="24">
        <v>3508</v>
      </c>
      <c r="M22" s="24">
        <v>2267</v>
      </c>
      <c r="N22" s="24">
        <v>862</v>
      </c>
      <c r="O22" s="24">
        <v>580</v>
      </c>
      <c r="P22" s="24">
        <v>423</v>
      </c>
      <c r="Q22" s="24">
        <v>1823</v>
      </c>
      <c r="R22" s="24">
        <v>497</v>
      </c>
      <c r="S22" s="24">
        <v>973</v>
      </c>
      <c r="T22" s="24">
        <v>850</v>
      </c>
      <c r="U22" s="24">
        <v>1994</v>
      </c>
      <c r="V22" s="24">
        <v>317</v>
      </c>
      <c r="W22" s="24">
        <v>229</v>
      </c>
      <c r="X22" s="24">
        <v>2097</v>
      </c>
      <c r="Y22" s="24">
        <v>1453</v>
      </c>
      <c r="Z22" s="24">
        <v>924</v>
      </c>
      <c r="AA22" s="24">
        <v>344</v>
      </c>
      <c r="AB22" s="24">
        <v>520</v>
      </c>
      <c r="AC22" s="24">
        <v>278</v>
      </c>
      <c r="AD22" s="24">
        <v>497</v>
      </c>
      <c r="AE22" s="24">
        <v>863</v>
      </c>
      <c r="AF22" s="26">
        <f aca="true" t="shared" si="1" ref="AF22:AF28">SUM(L22:AE22)</f>
        <v>21299</v>
      </c>
    </row>
    <row r="23" spans="2:32" ht="12.75">
      <c r="B23" s="25" t="s">
        <v>61</v>
      </c>
      <c r="C23" s="25"/>
      <c r="D23" s="25"/>
      <c r="E23" s="25"/>
      <c r="F23" s="25"/>
      <c r="G23" s="25"/>
      <c r="H23" s="25"/>
      <c r="I23" s="25"/>
      <c r="J23" s="25"/>
      <c r="K23" s="23" t="s">
        <v>68</v>
      </c>
      <c r="L23" s="24">
        <v>3267</v>
      </c>
      <c r="M23" s="24">
        <v>1842</v>
      </c>
      <c r="N23" s="24">
        <v>801</v>
      </c>
      <c r="O23" s="24">
        <v>505</v>
      </c>
      <c r="P23" s="24">
        <v>324</v>
      </c>
      <c r="Q23" s="24">
        <v>1403</v>
      </c>
      <c r="R23" s="24">
        <v>409</v>
      </c>
      <c r="S23" s="24">
        <v>890</v>
      </c>
      <c r="T23" s="24">
        <v>833</v>
      </c>
      <c r="U23" s="24">
        <v>1669</v>
      </c>
      <c r="V23" s="24">
        <v>312</v>
      </c>
      <c r="W23" s="24">
        <v>188</v>
      </c>
      <c r="X23" s="24">
        <v>1755</v>
      </c>
      <c r="Y23" s="24">
        <v>1293</v>
      </c>
      <c r="Z23" s="24">
        <v>733</v>
      </c>
      <c r="AA23" s="24">
        <v>280</v>
      </c>
      <c r="AB23" s="24">
        <v>449</v>
      </c>
      <c r="AC23" s="24">
        <v>251</v>
      </c>
      <c r="AD23" s="24">
        <v>394</v>
      </c>
      <c r="AE23" s="24">
        <v>761</v>
      </c>
      <c r="AF23" s="26">
        <f t="shared" si="1"/>
        <v>18359</v>
      </c>
    </row>
    <row r="24" spans="2:32" ht="12.75">
      <c r="B24" s="25" t="s">
        <v>62</v>
      </c>
      <c r="C24" s="25"/>
      <c r="D24" s="25"/>
      <c r="E24" s="25"/>
      <c r="F24" s="25"/>
      <c r="G24" s="25"/>
      <c r="H24" s="25"/>
      <c r="I24" s="25"/>
      <c r="J24" s="25"/>
      <c r="K24" s="23" t="s">
        <v>69</v>
      </c>
      <c r="L24" s="24">
        <v>2548</v>
      </c>
      <c r="M24" s="24">
        <v>1417</v>
      </c>
      <c r="N24" s="24">
        <v>559</v>
      </c>
      <c r="O24" s="24">
        <v>385</v>
      </c>
      <c r="P24" s="24">
        <v>238</v>
      </c>
      <c r="Q24" s="24">
        <v>989</v>
      </c>
      <c r="R24" s="24">
        <v>343</v>
      </c>
      <c r="S24" s="24">
        <v>688</v>
      </c>
      <c r="T24" s="24">
        <v>579</v>
      </c>
      <c r="U24" s="24">
        <v>1284</v>
      </c>
      <c r="V24" s="24">
        <v>229</v>
      </c>
      <c r="W24" s="24">
        <v>168</v>
      </c>
      <c r="X24" s="24">
        <v>1355</v>
      </c>
      <c r="Y24" s="24">
        <v>1055</v>
      </c>
      <c r="Z24" s="24">
        <v>570</v>
      </c>
      <c r="AA24" s="24">
        <v>180</v>
      </c>
      <c r="AB24" s="24">
        <v>352</v>
      </c>
      <c r="AC24" s="24">
        <v>187</v>
      </c>
      <c r="AD24" s="24">
        <v>273</v>
      </c>
      <c r="AE24" s="24">
        <v>588</v>
      </c>
      <c r="AF24" s="26">
        <f t="shared" si="1"/>
        <v>13987</v>
      </c>
    </row>
    <row r="25" spans="2:32" ht="12.75">
      <c r="B25" s="25" t="s">
        <v>63</v>
      </c>
      <c r="C25" s="25"/>
      <c r="D25" s="25"/>
      <c r="E25" s="25"/>
      <c r="F25" s="25"/>
      <c r="G25" s="25"/>
      <c r="H25" s="25"/>
      <c r="I25" s="25"/>
      <c r="J25" s="25"/>
      <c r="K25" s="23" t="s">
        <v>70</v>
      </c>
      <c r="L25" s="24">
        <v>2071</v>
      </c>
      <c r="M25" s="24">
        <v>1202</v>
      </c>
      <c r="N25" s="24">
        <v>477</v>
      </c>
      <c r="O25" s="24">
        <v>345</v>
      </c>
      <c r="P25" s="24">
        <v>226</v>
      </c>
      <c r="Q25" s="24">
        <v>869</v>
      </c>
      <c r="R25" s="24">
        <v>280</v>
      </c>
      <c r="S25" s="24">
        <v>567</v>
      </c>
      <c r="T25" s="24">
        <v>520</v>
      </c>
      <c r="U25" s="24">
        <v>1077</v>
      </c>
      <c r="V25" s="24">
        <v>190</v>
      </c>
      <c r="W25" s="24">
        <v>125</v>
      </c>
      <c r="X25" s="24">
        <v>1150</v>
      </c>
      <c r="Y25" s="24">
        <v>895</v>
      </c>
      <c r="Z25" s="24">
        <v>503</v>
      </c>
      <c r="AA25" s="24">
        <v>165</v>
      </c>
      <c r="AB25" s="24">
        <v>298</v>
      </c>
      <c r="AC25" s="24">
        <v>155</v>
      </c>
      <c r="AD25" s="24">
        <v>249</v>
      </c>
      <c r="AE25" s="24">
        <v>459</v>
      </c>
      <c r="AF25" s="26">
        <f t="shared" si="1"/>
        <v>11823</v>
      </c>
    </row>
    <row r="26" spans="2:32" ht="12.75">
      <c r="B26" s="25" t="s">
        <v>64</v>
      </c>
      <c r="C26" s="25"/>
      <c r="D26" s="25"/>
      <c r="E26" s="25"/>
      <c r="F26" s="25"/>
      <c r="G26" s="25"/>
      <c r="H26" s="25"/>
      <c r="I26" s="25"/>
      <c r="J26" s="25"/>
      <c r="K26" s="23" t="s">
        <v>71</v>
      </c>
      <c r="L26" s="24">
        <v>1964</v>
      </c>
      <c r="M26" s="24">
        <v>1092</v>
      </c>
      <c r="N26" s="24">
        <v>435</v>
      </c>
      <c r="O26" s="24">
        <v>304</v>
      </c>
      <c r="P26" s="24">
        <v>185</v>
      </c>
      <c r="Q26" s="24">
        <v>825</v>
      </c>
      <c r="R26" s="24">
        <v>241</v>
      </c>
      <c r="S26" s="24">
        <v>521</v>
      </c>
      <c r="T26" s="24">
        <v>394</v>
      </c>
      <c r="U26" s="24">
        <v>1039</v>
      </c>
      <c r="V26" s="24">
        <v>183</v>
      </c>
      <c r="W26" s="24">
        <v>138</v>
      </c>
      <c r="X26" s="24">
        <v>1148</v>
      </c>
      <c r="Y26" s="24">
        <v>834</v>
      </c>
      <c r="Z26" s="24">
        <v>468</v>
      </c>
      <c r="AA26" s="24">
        <v>148</v>
      </c>
      <c r="AB26" s="24">
        <v>246</v>
      </c>
      <c r="AC26" s="24">
        <v>136</v>
      </c>
      <c r="AD26" s="24">
        <v>221</v>
      </c>
      <c r="AE26" s="24">
        <v>420</v>
      </c>
      <c r="AF26" s="26">
        <f t="shared" si="1"/>
        <v>10942</v>
      </c>
    </row>
    <row r="27" spans="2:32" ht="12.75">
      <c r="B27" s="25" t="s">
        <v>65</v>
      </c>
      <c r="C27" s="25"/>
      <c r="D27" s="25"/>
      <c r="E27" s="25"/>
      <c r="F27" s="25"/>
      <c r="G27" s="25"/>
      <c r="H27" s="25"/>
      <c r="I27" s="25"/>
      <c r="J27" s="25"/>
      <c r="K27" s="23" t="s">
        <v>72</v>
      </c>
      <c r="L27" s="24">
        <v>1758</v>
      </c>
      <c r="M27" s="24">
        <v>963</v>
      </c>
      <c r="N27" s="24">
        <v>403</v>
      </c>
      <c r="O27" s="24">
        <v>251</v>
      </c>
      <c r="P27" s="24">
        <v>166</v>
      </c>
      <c r="Q27" s="24">
        <v>750</v>
      </c>
      <c r="R27" s="24">
        <v>219</v>
      </c>
      <c r="S27" s="24">
        <v>458</v>
      </c>
      <c r="T27" s="24">
        <v>337</v>
      </c>
      <c r="U27" s="24">
        <v>926</v>
      </c>
      <c r="V27" s="24">
        <v>149</v>
      </c>
      <c r="W27" s="24">
        <v>81</v>
      </c>
      <c r="X27" s="24">
        <v>933</v>
      </c>
      <c r="Y27" s="24">
        <v>633</v>
      </c>
      <c r="Z27" s="24">
        <v>387</v>
      </c>
      <c r="AA27" s="24">
        <v>125</v>
      </c>
      <c r="AB27" s="24">
        <v>237</v>
      </c>
      <c r="AC27" s="24">
        <v>110</v>
      </c>
      <c r="AD27" s="24">
        <v>208</v>
      </c>
      <c r="AE27" s="24">
        <v>368</v>
      </c>
      <c r="AF27" s="26">
        <f t="shared" si="1"/>
        <v>9462</v>
      </c>
    </row>
    <row r="28" spans="2:32" ht="12.75">
      <c r="B28" s="25" t="s">
        <v>66</v>
      </c>
      <c r="C28" s="25"/>
      <c r="D28" s="25"/>
      <c r="E28" s="25"/>
      <c r="F28" s="25"/>
      <c r="G28" s="25"/>
      <c r="H28" s="25"/>
      <c r="I28" s="25"/>
      <c r="J28" s="25"/>
      <c r="K28" s="23" t="s">
        <v>73</v>
      </c>
      <c r="L28" s="24">
        <v>1403</v>
      </c>
      <c r="M28" s="24">
        <v>718</v>
      </c>
      <c r="N28" s="24">
        <v>298</v>
      </c>
      <c r="O28" s="24">
        <v>201</v>
      </c>
      <c r="P28" s="24">
        <v>158</v>
      </c>
      <c r="Q28" s="24">
        <v>550</v>
      </c>
      <c r="R28" s="24">
        <v>187</v>
      </c>
      <c r="S28" s="24">
        <v>325</v>
      </c>
      <c r="T28" s="24">
        <v>313</v>
      </c>
      <c r="U28" s="24">
        <v>712</v>
      </c>
      <c r="V28" s="24">
        <v>110</v>
      </c>
      <c r="W28" s="24">
        <v>69</v>
      </c>
      <c r="X28" s="24">
        <v>742</v>
      </c>
      <c r="Y28" s="24">
        <v>520</v>
      </c>
      <c r="Z28" s="24">
        <v>306</v>
      </c>
      <c r="AA28" s="24">
        <v>96</v>
      </c>
      <c r="AB28" s="24">
        <v>194</v>
      </c>
      <c r="AC28" s="24">
        <v>102</v>
      </c>
      <c r="AD28" s="24">
        <v>162</v>
      </c>
      <c r="AE28" s="24">
        <v>309</v>
      </c>
      <c r="AF28" s="26">
        <f t="shared" si="1"/>
        <v>7475</v>
      </c>
    </row>
    <row r="29" spans="2:32" ht="12.75">
      <c r="B29" s="25" t="s">
        <v>25</v>
      </c>
      <c r="C29" s="25"/>
      <c r="D29" s="25"/>
      <c r="E29" s="25"/>
      <c r="F29" s="25"/>
      <c r="G29" s="25"/>
      <c r="H29" s="25"/>
      <c r="I29" s="25"/>
      <c r="J29" s="25"/>
      <c r="K29" s="23" t="s">
        <v>15</v>
      </c>
      <c r="L29" s="27">
        <f>SUM(L20/L21)*1000</f>
        <v>239.84502693867668</v>
      </c>
      <c r="M29" s="27">
        <f aca="true" t="shared" si="2" ref="M29:AF29">SUM(M20/M21)*1000</f>
        <v>121.77665508893801</v>
      </c>
      <c r="N29" s="27">
        <f t="shared" si="2"/>
        <v>107.6923076923077</v>
      </c>
      <c r="O29" s="27">
        <f t="shared" si="2"/>
        <v>163.74951380785689</v>
      </c>
      <c r="P29" s="27">
        <f t="shared" si="2"/>
        <v>147.67441860465115</v>
      </c>
      <c r="Q29" s="27">
        <f t="shared" si="2"/>
        <v>158.96795672076573</v>
      </c>
      <c r="R29" s="27">
        <f t="shared" si="2"/>
        <v>156.25</v>
      </c>
      <c r="S29" s="27">
        <f t="shared" si="2"/>
        <v>103.79918588873812</v>
      </c>
      <c r="T29" s="27">
        <f t="shared" si="2"/>
        <v>120.49137480397282</v>
      </c>
      <c r="U29" s="27">
        <f t="shared" si="2"/>
        <v>145.84530513734055</v>
      </c>
      <c r="V29" s="27">
        <f t="shared" si="2"/>
        <v>151.006711409396</v>
      </c>
      <c r="W29" s="27">
        <f t="shared" si="2"/>
        <v>197.39478957915833</v>
      </c>
      <c r="X29" s="27">
        <f t="shared" si="2"/>
        <v>203.7037037037037</v>
      </c>
      <c r="Y29" s="27">
        <f t="shared" si="2"/>
        <v>157.71360167589407</v>
      </c>
      <c r="Z29" s="27">
        <f t="shared" si="2"/>
        <v>183.24338216396814</v>
      </c>
      <c r="AA29" s="27">
        <f t="shared" si="2"/>
        <v>119.5814648729447</v>
      </c>
      <c r="AB29" s="27">
        <f t="shared" si="2"/>
        <v>107.14285714285714</v>
      </c>
      <c r="AC29" s="27">
        <f t="shared" si="2"/>
        <v>181.29614438063987</v>
      </c>
      <c r="AD29" s="27">
        <f t="shared" si="2"/>
        <v>160.67864271457086</v>
      </c>
      <c r="AE29" s="27">
        <f t="shared" si="2"/>
        <v>148.0891719745223</v>
      </c>
      <c r="AF29" s="27">
        <f t="shared" si="2"/>
        <v>165.4900532422038</v>
      </c>
    </row>
    <row r="31" ht="12.75">
      <c r="B31" s="6" t="s">
        <v>77</v>
      </c>
    </row>
  </sheetData>
  <mergeCells count="35">
    <mergeCell ref="B27:J27"/>
    <mergeCell ref="B28:J28"/>
    <mergeCell ref="B23:J23"/>
    <mergeCell ref="B24:J24"/>
    <mergeCell ref="B25:J25"/>
    <mergeCell ref="B26:J26"/>
    <mergeCell ref="AC17:AC18"/>
    <mergeCell ref="AD17:AD18"/>
    <mergeCell ref="AE17:AE18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P17:P18"/>
    <mergeCell ref="A6:E6"/>
    <mergeCell ref="F6:H6"/>
    <mergeCell ref="E11:G11"/>
    <mergeCell ref="B20:J20"/>
    <mergeCell ref="B29:J29"/>
    <mergeCell ref="AF17:AF18"/>
    <mergeCell ref="B21:J21"/>
    <mergeCell ref="B22:J22"/>
    <mergeCell ref="B19:J19"/>
    <mergeCell ref="L17:L18"/>
    <mergeCell ref="M17:M18"/>
    <mergeCell ref="N17:N18"/>
    <mergeCell ref="O17:O18"/>
  </mergeCells>
  <printOptions/>
  <pageMargins left="0.75" right="0.75" top="1" bottom="1" header="0" footer="0"/>
  <pageSetup fitToHeight="1" fitToWidth="1" horizontalDpi="300" verticalDpi="300" orientation="landscape" paperSize="5" scale="51" r:id="rId3"/>
  <ignoredErrors>
    <ignoredError sqref="L19:AF19" numberStoredAsText="1"/>
    <ignoredError sqref="L21:AE21" formulaRange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2006-10-27T17:48:23Z</cp:lastPrinted>
  <dcterms:created xsi:type="dcterms:W3CDTF">2005-09-23T17:17:30Z</dcterms:created>
  <dcterms:modified xsi:type="dcterms:W3CDTF">2007-07-10T18:45:54Z</dcterms:modified>
  <cp:category/>
  <cp:version/>
  <cp:contentType/>
  <cp:contentStatus/>
</cp:coreProperties>
</file>