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02_06" sheetId="1" r:id="rId1"/>
  </sheets>
  <definedNames>
    <definedName name="_xlnm.Print_Area" localSheetId="0">'Tabla02_06'!$B$1:$U$45</definedName>
  </definedNames>
  <calcPr fullCalcOnLoad="1"/>
</workbook>
</file>

<file path=xl/sharedStrings.xml><?xml version="1.0" encoding="utf-8"?>
<sst xmlns="http://schemas.openxmlformats.org/spreadsheetml/2006/main" count="76" uniqueCount="76">
  <si>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</si>
  <si>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</si>
  <si>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</si>
  <si>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</si>
  <si>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</si>
  <si>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</si>
  <si>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</si>
  <si>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</si>
  <si>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</si>
  <si>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</si>
  <si>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</si>
  <si>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</si>
  <si>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</si>
  <si>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</si>
  <si>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>Instituto Nacional de Estadística, XI Censo de Población y VI de Habitación</t>
  </si>
  <si>
    <t>02a Total de Nacimientos</t>
  </si>
  <si>
    <t>02b Total de Nacimientos Hombres</t>
  </si>
  <si>
    <t>02c Total de Nacimientos Mujeres</t>
  </si>
  <si>
    <t>02d Total de Nacimietnos área urbana</t>
  </si>
  <si>
    <t>02e Total de Nacimientos área rural</t>
  </si>
  <si>
    <t xml:space="preserve">02g Total de Nacimientos hombres área rural </t>
  </si>
  <si>
    <t>02f  Total de Nacimientos hombres área urbana</t>
  </si>
  <si>
    <t>02h Total de Nacimientos mujeres área urbana</t>
  </si>
  <si>
    <t>02i  Total de Nacimientos mujeres área rural</t>
  </si>
  <si>
    <t>02j  Porcentaje Nacimientos Hombres</t>
  </si>
  <si>
    <t>02k Porcentaje Nacimientos Mujeres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</si>
  <si>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</si>
  <si>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</si>
  <si>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</si>
  <si>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</si>
  <si>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</si>
  <si>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</si>
  <si>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</si>
  <si>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</si>
  <si>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NAC_M_RU</t>
  </si>
  <si>
    <t>P_NAC_H</t>
  </si>
  <si>
    <t>P_NAC_M</t>
  </si>
  <si>
    <t>NATALIDAD</t>
  </si>
  <si>
    <t>02L Tasa Bruta de Natalidad.</t>
  </si>
  <si>
    <t>Tasa bruta de Natalidad: (total nacimientos / población total)*1000</t>
  </si>
  <si>
    <t>01a Total Población</t>
  </si>
  <si>
    <t>T_POB</t>
  </si>
  <si>
    <t>Cuilapa</t>
  </si>
  <si>
    <t>Barberena</t>
  </si>
  <si>
    <t>Santa Rosa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</si>
  <si>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</si>
  <si>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</si>
  <si>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</si>
  <si>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</si>
  <si>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</si>
  <si>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</si>
  <si>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</si>
  <si>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</si>
  <si>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</si>
  <si>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</si>
  <si>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</si>
  <si>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Departamento de Santa Rosa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</si>
  <si>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</si>
  <si>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</si>
  <si>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</si>
  <si>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</si>
  <si>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</si>
  <si>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</si>
  <si>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</si>
  <si>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</si>
  <si>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</si>
  <si>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</si>
  <si>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</si>
  <si>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</si>
  <si>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</si>
  <si>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</si>
  <si>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</t>
  </si>
  <si>
    <t>Municipios del Departamento de Santa Rosa</t>
  </si>
  <si>
    <t xml:space="preserve"> 02 - 06</t>
  </si>
  <si>
    <t>Porcentaje de nacimientos hombres y mujeres, tasa bruta de natalidad</t>
  </si>
  <si>
    <t>Total de nacimientos, por área de residencia y sexo</t>
  </si>
</sst>
</file>

<file path=xl/styles.xml><?xml version="1.0" encoding="utf-8"?>
<styleSheet xmlns="http://schemas.openxmlformats.org/spreadsheetml/2006/main">
  <numFmts count="2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&quot;Q&quot;#,##0.00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3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0" fillId="3" borderId="1" xfId="0" applyNumberFormat="1" applyFont="1" applyFill="1" applyBorder="1" applyAlignment="1">
      <alignment horizontal="right"/>
    </xf>
    <xf numFmtId="0" fontId="0" fillId="3" borderId="1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13</xdr:col>
      <xdr:colOff>276225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0"/>
  <sheetViews>
    <sheetView showGridLines="0" tabSelected="1" zoomScale="85" zoomScaleNormal="85" workbookViewId="0" topLeftCell="A1">
      <selection activeCell="F15" sqref="F15"/>
    </sheetView>
  </sheetViews>
  <sheetFormatPr defaultColWidth="11.421875" defaultRowHeight="12.75"/>
  <cols>
    <col min="1" max="1" width="2.8515625" style="0" customWidth="1"/>
    <col min="4" max="4" width="8.57421875" style="0" customWidth="1"/>
    <col min="5" max="5" width="8.00390625" style="0" customWidth="1"/>
    <col min="6" max="6" width="15.28125" style="0" customWidth="1"/>
    <col min="7" max="7" width="13.140625" style="0" bestFit="1" customWidth="1"/>
    <col min="8" max="8" width="13.421875" style="0" bestFit="1" customWidth="1"/>
    <col min="9" max="9" width="10.7109375" style="0" customWidth="1"/>
    <col min="10" max="10" width="9.28125" style="0" bestFit="1" customWidth="1"/>
    <col min="11" max="11" width="10.7109375" style="0" customWidth="1"/>
    <col min="12" max="12" width="9.7109375" style="0" bestFit="1" customWidth="1"/>
    <col min="13" max="14" width="12.28125" style="0" customWidth="1"/>
    <col min="15" max="15" width="9.7109375" style="0" customWidth="1"/>
    <col min="16" max="17" width="11.140625" style="0" customWidth="1"/>
    <col min="18" max="19" width="10.7109375" style="0" customWidth="1"/>
    <col min="20" max="21" width="12.7109375" style="0" customWidth="1"/>
    <col min="22" max="22" width="8.28125" style="0" bestFit="1" customWidth="1"/>
    <col min="23" max="23" width="7.421875" style="0" customWidth="1"/>
    <col min="24" max="24" width="15.8515625" style="0" customWidth="1"/>
  </cols>
  <sheetData>
    <row r="1" spans="2:23" ht="12.75">
      <c r="B1" s="3" t="s">
        <v>0</v>
      </c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2.75">
      <c r="B2" s="3" t="s">
        <v>1</v>
      </c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3" t="s">
        <v>2</v>
      </c>
      <c r="C3" s="4"/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2.75">
      <c r="B4" s="3" t="s">
        <v>3</v>
      </c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2.75">
      <c r="B6" s="59" t="s">
        <v>4</v>
      </c>
      <c r="C6" s="60"/>
      <c r="D6" s="2"/>
      <c r="E6" s="26" t="s">
        <v>73</v>
      </c>
      <c r="F6" s="57"/>
      <c r="G6" s="5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s="36" customFormat="1" ht="12.75">
      <c r="B8" s="30" t="s">
        <v>5</v>
      </c>
      <c r="C8" s="31"/>
      <c r="D8" s="32" t="s">
        <v>75</v>
      </c>
      <c r="E8" s="31"/>
      <c r="F8" s="31"/>
      <c r="G8" s="31"/>
      <c r="H8" s="31"/>
      <c r="I8" s="33"/>
      <c r="J8" s="34"/>
      <c r="K8" s="34"/>
      <c r="L8" s="3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2:23" s="42" customFormat="1" ht="12.75">
      <c r="B9" s="37" t="s">
        <v>6</v>
      </c>
      <c r="C9" s="38"/>
      <c r="D9" s="39" t="s">
        <v>74</v>
      </c>
      <c r="E9" s="38"/>
      <c r="F9" s="38"/>
      <c r="G9" s="38"/>
      <c r="H9" s="38"/>
      <c r="I9" s="40"/>
      <c r="J9" s="38"/>
      <c r="K9" s="38"/>
      <c r="L9" s="38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2:23" s="36" customFormat="1" ht="12.75">
      <c r="B10" s="43" t="s">
        <v>7</v>
      </c>
      <c r="C10" s="34"/>
      <c r="D10" s="34" t="s">
        <v>72</v>
      </c>
      <c r="E10" s="34"/>
      <c r="F10" s="34"/>
      <c r="G10" s="34"/>
      <c r="H10" s="34"/>
      <c r="I10" s="44"/>
      <c r="J10" s="34"/>
      <c r="K10" s="34"/>
      <c r="L10" s="3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2:23" s="36" customFormat="1" ht="12.75">
      <c r="B11" s="43" t="s">
        <v>8</v>
      </c>
      <c r="C11" s="34"/>
      <c r="D11" s="58">
        <v>2002</v>
      </c>
      <c r="E11" s="58"/>
      <c r="F11" s="58"/>
      <c r="G11" s="34"/>
      <c r="H11" s="34"/>
      <c r="I11" s="44"/>
      <c r="J11" s="34"/>
      <c r="K11" s="34"/>
      <c r="L11" s="34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2:23" s="36" customFormat="1" ht="12.75">
      <c r="B12" s="43" t="s">
        <v>9</v>
      </c>
      <c r="C12" s="34"/>
      <c r="D12" s="34" t="s">
        <v>10</v>
      </c>
      <c r="E12" s="34"/>
      <c r="F12" s="34"/>
      <c r="G12" s="34"/>
      <c r="H12" s="34"/>
      <c r="I12" s="44"/>
      <c r="J12" s="34"/>
      <c r="K12" s="34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2:23" s="36" customFormat="1" ht="12.75">
      <c r="B13" s="45" t="s">
        <v>11</v>
      </c>
      <c r="C13" s="46"/>
      <c r="D13" s="46" t="s">
        <v>14</v>
      </c>
      <c r="E13" s="46"/>
      <c r="F13" s="46"/>
      <c r="G13" s="46"/>
      <c r="H13" s="46"/>
      <c r="I13" s="47"/>
      <c r="J13" s="34"/>
      <c r="K13" s="34"/>
      <c r="L13" s="34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2:2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  <c r="O14" s="5"/>
      <c r="P14" s="1"/>
      <c r="Q14" s="1"/>
      <c r="R14" s="6"/>
      <c r="S14" s="6"/>
      <c r="T14" s="6"/>
      <c r="U14" s="6"/>
      <c r="V14" s="1"/>
      <c r="W14" s="1"/>
    </row>
    <row r="15" spans="2:2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"/>
      <c r="O15" s="5"/>
      <c r="P15" s="1"/>
      <c r="Q15" s="1"/>
      <c r="R15" s="6"/>
      <c r="S15" s="6"/>
      <c r="T15" s="1"/>
      <c r="U15" s="1"/>
      <c r="V15" s="1"/>
      <c r="W15" s="1"/>
    </row>
    <row r="16" spans="2:19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2.75">
      <c r="B17" s="7"/>
      <c r="C17" s="7"/>
      <c r="D17" s="7"/>
      <c r="E17" s="7"/>
      <c r="F17" s="7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24" ht="28.5" customHeight="1">
      <c r="B18" s="61"/>
      <c r="C18" s="61"/>
      <c r="D18" s="61"/>
      <c r="E18" s="61"/>
      <c r="F18" s="10"/>
      <c r="G18" s="28" t="s">
        <v>42</v>
      </c>
      <c r="H18" s="28" t="s">
        <v>43</v>
      </c>
      <c r="I18" s="28" t="s">
        <v>44</v>
      </c>
      <c r="J18" s="28" t="s">
        <v>45</v>
      </c>
      <c r="K18" s="28" t="s">
        <v>46</v>
      </c>
      <c r="L18" s="28" t="s">
        <v>47</v>
      </c>
      <c r="M18" s="28" t="s">
        <v>48</v>
      </c>
      <c r="N18" s="28" t="s">
        <v>49</v>
      </c>
      <c r="O18" s="28" t="s">
        <v>50</v>
      </c>
      <c r="P18" s="28" t="s">
        <v>51</v>
      </c>
      <c r="Q18" s="28" t="s">
        <v>52</v>
      </c>
      <c r="R18" s="28" t="s">
        <v>53</v>
      </c>
      <c r="S18" s="28" t="s">
        <v>54</v>
      </c>
      <c r="T18" s="28" t="s">
        <v>55</v>
      </c>
      <c r="U18" s="28" t="s">
        <v>56</v>
      </c>
      <c r="V18" s="11"/>
      <c r="X18" s="12"/>
    </row>
    <row r="19" spans="2:24" ht="12.75">
      <c r="B19" s="56" t="s">
        <v>12</v>
      </c>
      <c r="C19" s="56"/>
      <c r="D19" s="56"/>
      <c r="E19" s="56"/>
      <c r="F19" s="27" t="s">
        <v>13</v>
      </c>
      <c r="G19" s="29" t="s">
        <v>57</v>
      </c>
      <c r="H19" s="29" t="s">
        <v>58</v>
      </c>
      <c r="I19" s="29" t="s">
        <v>59</v>
      </c>
      <c r="J19" s="29" t="s">
        <v>60</v>
      </c>
      <c r="K19" s="29" t="s">
        <v>61</v>
      </c>
      <c r="L19" s="29" t="s">
        <v>62</v>
      </c>
      <c r="M19" s="29" t="s">
        <v>63</v>
      </c>
      <c r="N19" s="29" t="s">
        <v>64</v>
      </c>
      <c r="O19" s="29" t="s">
        <v>65</v>
      </c>
      <c r="P19" s="29" t="s">
        <v>66</v>
      </c>
      <c r="Q19" s="29" t="s">
        <v>67</v>
      </c>
      <c r="R19" s="29" t="s">
        <v>68</v>
      </c>
      <c r="S19" s="29" t="s">
        <v>69</v>
      </c>
      <c r="T19" s="29" t="s">
        <v>70</v>
      </c>
      <c r="U19" s="29" t="s">
        <v>71</v>
      </c>
      <c r="V19" s="11"/>
      <c r="X19" s="12"/>
    </row>
    <row r="20" spans="2:2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V20" s="11"/>
      <c r="X20" s="12"/>
    </row>
    <row r="21" spans="2:24" ht="12.75">
      <c r="B21" s="62" t="s">
        <v>40</v>
      </c>
      <c r="C21" s="63"/>
      <c r="D21" s="63"/>
      <c r="E21" s="63"/>
      <c r="F21" s="48" t="s">
        <v>41</v>
      </c>
      <c r="G21" s="49">
        <v>30951</v>
      </c>
      <c r="H21" s="49">
        <v>38912</v>
      </c>
      <c r="I21" s="49">
        <v>14823</v>
      </c>
      <c r="J21" s="49">
        <v>20400</v>
      </c>
      <c r="K21" s="49">
        <v>9078</v>
      </c>
      <c r="L21" s="49">
        <v>19550</v>
      </c>
      <c r="M21" s="49">
        <v>7895</v>
      </c>
      <c r="N21" s="49">
        <v>43623</v>
      </c>
      <c r="O21" s="49">
        <v>22620</v>
      </c>
      <c r="P21" s="49">
        <v>19480</v>
      </c>
      <c r="Q21" s="49">
        <v>13979</v>
      </c>
      <c r="R21" s="49">
        <v>11241</v>
      </c>
      <c r="S21" s="49">
        <v>20165</v>
      </c>
      <c r="T21" s="49">
        <v>28653</v>
      </c>
      <c r="U21" s="49">
        <f>SUM(G21:T21)</f>
        <v>301370</v>
      </c>
      <c r="V21" s="23"/>
      <c r="X21" s="23"/>
    </row>
    <row r="22" spans="2:24" s="21" customFormat="1" ht="12.75">
      <c r="B22" s="66" t="s">
        <v>15</v>
      </c>
      <c r="C22" s="67"/>
      <c r="D22" s="67"/>
      <c r="E22" s="67"/>
      <c r="F22" s="50" t="s">
        <v>26</v>
      </c>
      <c r="G22" s="51">
        <v>1087</v>
      </c>
      <c r="H22" s="51">
        <v>1234</v>
      </c>
      <c r="I22" s="51">
        <v>382</v>
      </c>
      <c r="J22" s="51">
        <v>618</v>
      </c>
      <c r="K22" s="51">
        <v>286</v>
      </c>
      <c r="L22" s="51">
        <v>543</v>
      </c>
      <c r="M22" s="51">
        <v>306</v>
      </c>
      <c r="N22" s="51">
        <v>1370</v>
      </c>
      <c r="O22" s="51">
        <v>808</v>
      </c>
      <c r="P22" s="51">
        <v>656</v>
      </c>
      <c r="Q22" s="51">
        <v>397</v>
      </c>
      <c r="R22" s="51">
        <v>286</v>
      </c>
      <c r="S22" s="51">
        <v>638</v>
      </c>
      <c r="T22" s="51">
        <v>865</v>
      </c>
      <c r="U22" s="49">
        <f>SUM(G22:T22)</f>
        <v>9476</v>
      </c>
      <c r="X22" s="22"/>
    </row>
    <row r="23" spans="2:24" s="24" customFormat="1" ht="12.75">
      <c r="B23" s="64" t="s">
        <v>16</v>
      </c>
      <c r="C23" s="65"/>
      <c r="D23" s="65"/>
      <c r="E23" s="65"/>
      <c r="F23" s="52" t="s">
        <v>27</v>
      </c>
      <c r="G23" s="53">
        <v>572</v>
      </c>
      <c r="H23" s="53">
        <v>606</v>
      </c>
      <c r="I23" s="53">
        <v>191</v>
      </c>
      <c r="J23" s="53">
        <v>312</v>
      </c>
      <c r="K23" s="53">
        <v>153</v>
      </c>
      <c r="L23" s="53">
        <v>271</v>
      </c>
      <c r="M23" s="53">
        <v>157</v>
      </c>
      <c r="N23" s="53">
        <v>680</v>
      </c>
      <c r="O23" s="53">
        <v>422</v>
      </c>
      <c r="P23" s="53">
        <v>323</v>
      </c>
      <c r="Q23" s="53">
        <v>201</v>
      </c>
      <c r="R23" s="53">
        <v>139</v>
      </c>
      <c r="S23" s="53">
        <v>331</v>
      </c>
      <c r="T23" s="53">
        <v>435</v>
      </c>
      <c r="U23" s="49">
        <f>SUM(G23:T23)</f>
        <v>4793</v>
      </c>
      <c r="X23" s="25"/>
    </row>
    <row r="24" spans="2:24" s="24" customFormat="1" ht="12.75">
      <c r="B24" s="64" t="s">
        <v>17</v>
      </c>
      <c r="C24" s="65"/>
      <c r="D24" s="65"/>
      <c r="E24" s="65"/>
      <c r="F24" s="52" t="s">
        <v>28</v>
      </c>
      <c r="G24" s="53">
        <v>515</v>
      </c>
      <c r="H24" s="53">
        <v>628</v>
      </c>
      <c r="I24" s="53">
        <v>191</v>
      </c>
      <c r="J24" s="53">
        <v>306</v>
      </c>
      <c r="K24" s="53">
        <v>133</v>
      </c>
      <c r="L24" s="53">
        <v>272</v>
      </c>
      <c r="M24" s="53">
        <v>149</v>
      </c>
      <c r="N24" s="53">
        <v>690</v>
      </c>
      <c r="O24" s="53">
        <v>386</v>
      </c>
      <c r="P24" s="53">
        <v>333</v>
      </c>
      <c r="Q24" s="53">
        <v>196</v>
      </c>
      <c r="R24" s="53">
        <v>147</v>
      </c>
      <c r="S24" s="53">
        <v>307</v>
      </c>
      <c r="T24" s="53">
        <v>430</v>
      </c>
      <c r="U24" s="49">
        <f>SUM(G24:T24)</f>
        <v>4683</v>
      </c>
      <c r="X24" s="25"/>
    </row>
    <row r="25" spans="2:24" s="24" customFormat="1" ht="12.75">
      <c r="B25" s="64" t="s">
        <v>18</v>
      </c>
      <c r="C25" s="65"/>
      <c r="D25" s="65"/>
      <c r="E25" s="65"/>
      <c r="F25" s="52" t="s">
        <v>29</v>
      </c>
      <c r="G25" s="53">
        <v>881</v>
      </c>
      <c r="H25" s="53">
        <v>590</v>
      </c>
      <c r="I25" s="53">
        <v>73</v>
      </c>
      <c r="J25" s="53">
        <v>85</v>
      </c>
      <c r="K25" s="53">
        <v>122</v>
      </c>
      <c r="L25" s="53">
        <v>104</v>
      </c>
      <c r="M25" s="53">
        <v>76</v>
      </c>
      <c r="N25" s="53">
        <v>752</v>
      </c>
      <c r="O25" s="53">
        <v>302</v>
      </c>
      <c r="P25" s="53">
        <v>62</v>
      </c>
      <c r="Q25" s="53">
        <v>206</v>
      </c>
      <c r="R25" s="53">
        <v>72</v>
      </c>
      <c r="S25" s="53">
        <v>140</v>
      </c>
      <c r="T25" s="53">
        <v>185</v>
      </c>
      <c r="U25" s="49">
        <f aca="true" t="shared" si="0" ref="U25:U30">SUM(G25:T25)</f>
        <v>3650</v>
      </c>
      <c r="X25" s="25"/>
    </row>
    <row r="26" spans="2:24" s="24" customFormat="1" ht="12.75">
      <c r="B26" s="64" t="s">
        <v>19</v>
      </c>
      <c r="C26" s="65"/>
      <c r="D26" s="65"/>
      <c r="E26" s="65"/>
      <c r="F26" s="52" t="s">
        <v>30</v>
      </c>
      <c r="G26" s="53">
        <v>206</v>
      </c>
      <c r="H26" s="53">
        <v>644</v>
      </c>
      <c r="I26" s="53">
        <v>309</v>
      </c>
      <c r="J26" s="53">
        <v>533</v>
      </c>
      <c r="K26" s="53">
        <v>164</v>
      </c>
      <c r="L26" s="53">
        <v>439</v>
      </c>
      <c r="M26" s="53">
        <v>230</v>
      </c>
      <c r="N26" s="53">
        <v>618</v>
      </c>
      <c r="O26" s="53">
        <v>506</v>
      </c>
      <c r="P26" s="53">
        <v>594</v>
      </c>
      <c r="Q26" s="53">
        <v>191</v>
      </c>
      <c r="R26" s="53">
        <v>214</v>
      </c>
      <c r="S26" s="53">
        <v>498</v>
      </c>
      <c r="T26" s="53">
        <v>680</v>
      </c>
      <c r="U26" s="49">
        <f t="shared" si="0"/>
        <v>5826</v>
      </c>
      <c r="X26" s="25"/>
    </row>
    <row r="27" spans="2:24" s="24" customFormat="1" ht="12.75">
      <c r="B27" s="64" t="s">
        <v>21</v>
      </c>
      <c r="C27" s="65"/>
      <c r="D27" s="65"/>
      <c r="E27" s="65"/>
      <c r="F27" s="52" t="s">
        <v>31</v>
      </c>
      <c r="G27" s="53">
        <v>467</v>
      </c>
      <c r="H27" s="53">
        <v>298</v>
      </c>
      <c r="I27" s="53">
        <v>38</v>
      </c>
      <c r="J27" s="53">
        <v>47</v>
      </c>
      <c r="K27" s="53">
        <v>72</v>
      </c>
      <c r="L27" s="53">
        <v>53</v>
      </c>
      <c r="M27" s="53">
        <v>41</v>
      </c>
      <c r="N27" s="53">
        <v>349</v>
      </c>
      <c r="O27" s="53">
        <v>155</v>
      </c>
      <c r="P27" s="53">
        <v>31</v>
      </c>
      <c r="Q27" s="53">
        <v>105</v>
      </c>
      <c r="R27" s="53">
        <v>33</v>
      </c>
      <c r="S27" s="53">
        <v>86</v>
      </c>
      <c r="T27" s="53">
        <v>82</v>
      </c>
      <c r="U27" s="49">
        <f t="shared" si="0"/>
        <v>1857</v>
      </c>
      <c r="X27" s="25"/>
    </row>
    <row r="28" spans="2:24" s="24" customFormat="1" ht="12.75">
      <c r="B28" s="64" t="s">
        <v>20</v>
      </c>
      <c r="C28" s="65"/>
      <c r="D28" s="65"/>
      <c r="E28" s="65"/>
      <c r="F28" s="52" t="s">
        <v>32</v>
      </c>
      <c r="G28" s="53">
        <v>105</v>
      </c>
      <c r="H28" s="53">
        <v>308</v>
      </c>
      <c r="I28" s="53">
        <v>153</v>
      </c>
      <c r="J28" s="53">
        <v>265</v>
      </c>
      <c r="K28" s="53">
        <v>81</v>
      </c>
      <c r="L28" s="53">
        <v>218</v>
      </c>
      <c r="M28" s="53">
        <v>116</v>
      </c>
      <c r="N28" s="53">
        <v>331</v>
      </c>
      <c r="O28" s="53">
        <v>267</v>
      </c>
      <c r="P28" s="53">
        <v>292</v>
      </c>
      <c r="Q28" s="53">
        <v>96</v>
      </c>
      <c r="R28" s="53">
        <v>106</v>
      </c>
      <c r="S28" s="53">
        <v>245</v>
      </c>
      <c r="T28" s="53">
        <v>353</v>
      </c>
      <c r="U28" s="49">
        <f t="shared" si="0"/>
        <v>2936</v>
      </c>
      <c r="X28" s="25"/>
    </row>
    <row r="29" spans="2:24" s="24" customFormat="1" ht="12.75">
      <c r="B29" s="64" t="s">
        <v>22</v>
      </c>
      <c r="C29" s="65"/>
      <c r="D29" s="65"/>
      <c r="E29" s="65"/>
      <c r="F29" s="52" t="s">
        <v>33</v>
      </c>
      <c r="G29" s="53">
        <v>414</v>
      </c>
      <c r="H29" s="53">
        <v>292</v>
      </c>
      <c r="I29" s="53">
        <v>35</v>
      </c>
      <c r="J29" s="53">
        <v>38</v>
      </c>
      <c r="K29" s="53">
        <v>50</v>
      </c>
      <c r="L29" s="53">
        <v>51</v>
      </c>
      <c r="M29" s="53">
        <v>35</v>
      </c>
      <c r="N29" s="53">
        <v>403</v>
      </c>
      <c r="O29" s="53">
        <v>147</v>
      </c>
      <c r="P29" s="53">
        <v>31</v>
      </c>
      <c r="Q29" s="53">
        <v>101</v>
      </c>
      <c r="R29" s="53">
        <v>39</v>
      </c>
      <c r="S29" s="53">
        <v>54</v>
      </c>
      <c r="T29" s="53">
        <v>103</v>
      </c>
      <c r="U29" s="49">
        <f t="shared" si="0"/>
        <v>1793</v>
      </c>
      <c r="X29" s="25"/>
    </row>
    <row r="30" spans="2:24" s="24" customFormat="1" ht="12.75">
      <c r="B30" s="64" t="s">
        <v>23</v>
      </c>
      <c r="C30" s="65"/>
      <c r="D30" s="65"/>
      <c r="E30" s="65"/>
      <c r="F30" s="52" t="s">
        <v>34</v>
      </c>
      <c r="G30" s="53">
        <v>101</v>
      </c>
      <c r="H30" s="53">
        <v>336</v>
      </c>
      <c r="I30" s="53">
        <v>156</v>
      </c>
      <c r="J30" s="53">
        <v>268</v>
      </c>
      <c r="K30" s="53">
        <v>83</v>
      </c>
      <c r="L30" s="53">
        <v>221</v>
      </c>
      <c r="M30" s="53">
        <v>114</v>
      </c>
      <c r="N30" s="53">
        <v>287</v>
      </c>
      <c r="O30" s="53">
        <v>239</v>
      </c>
      <c r="P30" s="53">
        <v>302</v>
      </c>
      <c r="Q30" s="53">
        <v>95</v>
      </c>
      <c r="R30" s="53">
        <v>108</v>
      </c>
      <c r="S30" s="53">
        <v>253</v>
      </c>
      <c r="T30" s="53">
        <v>327</v>
      </c>
      <c r="U30" s="49">
        <f t="shared" si="0"/>
        <v>2890</v>
      </c>
      <c r="X30" s="25"/>
    </row>
    <row r="31" spans="2:24" s="24" customFormat="1" ht="12.75">
      <c r="B31" s="68" t="s">
        <v>24</v>
      </c>
      <c r="C31" s="68"/>
      <c r="D31" s="68"/>
      <c r="E31" s="68"/>
      <c r="F31" s="53" t="s">
        <v>35</v>
      </c>
      <c r="G31" s="54">
        <f>SUM(G23/G22)*100</f>
        <v>52.62189512419503</v>
      </c>
      <c r="H31" s="54">
        <f aca="true" t="shared" si="1" ref="H31:U31">SUM(H23/H22)*100</f>
        <v>49.10858995137764</v>
      </c>
      <c r="I31" s="54">
        <f t="shared" si="1"/>
        <v>50</v>
      </c>
      <c r="J31" s="54">
        <f t="shared" si="1"/>
        <v>50.48543689320388</v>
      </c>
      <c r="K31" s="54">
        <f t="shared" si="1"/>
        <v>53.4965034965035</v>
      </c>
      <c r="L31" s="54">
        <f t="shared" si="1"/>
        <v>49.90791896869245</v>
      </c>
      <c r="M31" s="54">
        <f t="shared" si="1"/>
        <v>51.307189542483655</v>
      </c>
      <c r="N31" s="54">
        <f t="shared" si="1"/>
        <v>49.63503649635037</v>
      </c>
      <c r="O31" s="54">
        <f t="shared" si="1"/>
        <v>52.22772277227723</v>
      </c>
      <c r="P31" s="54">
        <f t="shared" si="1"/>
        <v>49.23780487804878</v>
      </c>
      <c r="Q31" s="54">
        <f t="shared" si="1"/>
        <v>50.62972292191436</v>
      </c>
      <c r="R31" s="54">
        <f t="shared" si="1"/>
        <v>48.6013986013986</v>
      </c>
      <c r="S31" s="54">
        <f t="shared" si="1"/>
        <v>51.88087774294671</v>
      </c>
      <c r="T31" s="54">
        <f t="shared" si="1"/>
        <v>50.28901734104046</v>
      </c>
      <c r="U31" s="54">
        <f t="shared" si="1"/>
        <v>50.58041367665682</v>
      </c>
      <c r="X31" s="25"/>
    </row>
    <row r="32" spans="2:21" s="24" customFormat="1" ht="12.75">
      <c r="B32" s="68" t="s">
        <v>25</v>
      </c>
      <c r="C32" s="68"/>
      <c r="D32" s="68"/>
      <c r="E32" s="68"/>
      <c r="F32" s="53" t="s">
        <v>36</v>
      </c>
      <c r="G32" s="54">
        <f>SUM(G24/G22)*100</f>
        <v>47.378104875804965</v>
      </c>
      <c r="H32" s="54">
        <f aca="true" t="shared" si="2" ref="H32:U32">SUM(H24/H22)*100</f>
        <v>50.89141004862236</v>
      </c>
      <c r="I32" s="54">
        <f t="shared" si="2"/>
        <v>50</v>
      </c>
      <c r="J32" s="54">
        <f t="shared" si="2"/>
        <v>49.51456310679612</v>
      </c>
      <c r="K32" s="54">
        <f t="shared" si="2"/>
        <v>46.50349650349651</v>
      </c>
      <c r="L32" s="54">
        <f t="shared" si="2"/>
        <v>50.09208103130756</v>
      </c>
      <c r="M32" s="54">
        <f t="shared" si="2"/>
        <v>48.69281045751634</v>
      </c>
      <c r="N32" s="54">
        <f t="shared" si="2"/>
        <v>50.36496350364964</v>
      </c>
      <c r="O32" s="54">
        <f t="shared" si="2"/>
        <v>47.77227722772277</v>
      </c>
      <c r="P32" s="54">
        <f t="shared" si="2"/>
        <v>50.762195121951216</v>
      </c>
      <c r="Q32" s="54">
        <f t="shared" si="2"/>
        <v>49.37027707808564</v>
      </c>
      <c r="R32" s="54">
        <f t="shared" si="2"/>
        <v>51.39860139860139</v>
      </c>
      <c r="S32" s="54">
        <f t="shared" si="2"/>
        <v>48.11912225705329</v>
      </c>
      <c r="T32" s="54">
        <f t="shared" si="2"/>
        <v>49.71098265895954</v>
      </c>
      <c r="U32" s="54">
        <f t="shared" si="2"/>
        <v>49.41958632334318</v>
      </c>
    </row>
    <row r="33" spans="2:21" s="24" customFormat="1" ht="12.75">
      <c r="B33" s="68" t="s">
        <v>38</v>
      </c>
      <c r="C33" s="68"/>
      <c r="D33" s="68"/>
      <c r="E33" s="68"/>
      <c r="F33" s="53" t="s">
        <v>37</v>
      </c>
      <c r="G33" s="55">
        <f>SUM(G22/G21)*1000</f>
        <v>35.120028432037735</v>
      </c>
      <c r="H33" s="55">
        <f aca="true" t="shared" si="3" ref="H33:U33">SUM(H22/H21)*1000</f>
        <v>31.712582236842106</v>
      </c>
      <c r="I33" s="55">
        <f t="shared" si="3"/>
        <v>25.770761654186064</v>
      </c>
      <c r="J33" s="55">
        <f t="shared" si="3"/>
        <v>30.294117647058822</v>
      </c>
      <c r="K33" s="55">
        <f t="shared" si="3"/>
        <v>31.504736726151137</v>
      </c>
      <c r="L33" s="55">
        <f t="shared" si="3"/>
        <v>27.774936061381073</v>
      </c>
      <c r="M33" s="55">
        <f t="shared" si="3"/>
        <v>38.758708043065226</v>
      </c>
      <c r="N33" s="55">
        <f t="shared" si="3"/>
        <v>31.4054512527795</v>
      </c>
      <c r="O33" s="55">
        <f t="shared" si="3"/>
        <v>35.720601237842615</v>
      </c>
      <c r="P33" s="55">
        <f t="shared" si="3"/>
        <v>33.67556468172485</v>
      </c>
      <c r="Q33" s="55">
        <f t="shared" si="3"/>
        <v>28.39974247084913</v>
      </c>
      <c r="R33" s="55">
        <f t="shared" si="3"/>
        <v>25.442576283248822</v>
      </c>
      <c r="S33" s="55">
        <f t="shared" si="3"/>
        <v>31.638978427969256</v>
      </c>
      <c r="T33" s="55">
        <f t="shared" si="3"/>
        <v>30.18881094475273</v>
      </c>
      <c r="U33" s="55">
        <f t="shared" si="3"/>
        <v>31.443076616783355</v>
      </c>
    </row>
    <row r="34" spans="2:21" ht="12.75">
      <c r="B34" s="20" t="s">
        <v>39</v>
      </c>
      <c r="C34" s="20"/>
      <c r="D34" s="20"/>
      <c r="E34" s="20"/>
      <c r="F34" s="14"/>
      <c r="G34" s="14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2:7" ht="12.75">
      <c r="B35" s="69"/>
      <c r="C35" s="69"/>
      <c r="D35" s="69"/>
      <c r="E35" s="69"/>
      <c r="F35" s="15"/>
      <c r="G35" s="15"/>
    </row>
    <row r="36" spans="2:7" ht="12.75">
      <c r="B36" s="69"/>
      <c r="C36" s="69"/>
      <c r="D36" s="69"/>
      <c r="E36" s="69"/>
      <c r="F36" s="15"/>
      <c r="G36" s="15"/>
    </row>
    <row r="37" spans="2:7" ht="12.75">
      <c r="B37" s="69"/>
      <c r="C37" s="69"/>
      <c r="D37" s="69"/>
      <c r="E37" s="69"/>
      <c r="F37" s="15"/>
      <c r="G37" s="15"/>
    </row>
    <row r="38" spans="2:7" ht="12.75">
      <c r="B38" s="69"/>
      <c r="C38" s="69"/>
      <c r="D38" s="69"/>
      <c r="E38" s="69"/>
      <c r="F38" s="15"/>
      <c r="G38" s="15"/>
    </row>
    <row r="39" spans="2:7" ht="12.75">
      <c r="B39" s="69"/>
      <c r="C39" s="69"/>
      <c r="D39" s="69"/>
      <c r="E39" s="69"/>
      <c r="F39" s="15"/>
      <c r="G39" s="15"/>
    </row>
    <row r="40" spans="2:7" s="13" customFormat="1" ht="12.75" customHeight="1">
      <c r="B40" s="69"/>
      <c r="C40" s="69"/>
      <c r="D40" s="69"/>
      <c r="E40" s="69"/>
      <c r="F40" s="15"/>
      <c r="G40" s="15"/>
    </row>
    <row r="41" spans="2:7" s="11" customFormat="1" ht="12.75">
      <c r="B41" s="69"/>
      <c r="C41" s="69"/>
      <c r="D41" s="69"/>
      <c r="E41" s="69"/>
      <c r="F41" s="15"/>
      <c r="G41" s="14"/>
    </row>
    <row r="42" spans="2:7" s="11" customFormat="1" ht="12.75">
      <c r="B42" s="69"/>
      <c r="C42" s="69"/>
      <c r="D42" s="69"/>
      <c r="E42" s="69"/>
      <c r="F42" s="15"/>
      <c r="G42" s="14"/>
    </row>
    <row r="43" spans="2:7" s="11" customFormat="1" ht="12.75">
      <c r="B43" s="69"/>
      <c r="C43" s="69"/>
      <c r="D43" s="69"/>
      <c r="E43" s="69"/>
      <c r="F43" s="15"/>
      <c r="G43" s="14"/>
    </row>
    <row r="44" spans="2:7" s="11" customFormat="1" ht="12.75">
      <c r="B44" s="69"/>
      <c r="C44" s="69"/>
      <c r="D44" s="69"/>
      <c r="E44" s="69"/>
      <c r="F44" s="15"/>
      <c r="G44" s="14"/>
    </row>
    <row r="45" spans="2:7" s="11" customFormat="1" ht="12.75">
      <c r="B45" s="69"/>
      <c r="C45" s="69"/>
      <c r="D45" s="69"/>
      <c r="E45" s="69"/>
      <c r="F45" s="15"/>
      <c r="G45" s="14"/>
    </row>
    <row r="46" spans="2:7" s="11" customFormat="1" ht="12.75">
      <c r="B46" s="14"/>
      <c r="C46" s="14"/>
      <c r="D46" s="14"/>
      <c r="E46" s="14"/>
      <c r="F46" s="15"/>
      <c r="G46" s="14"/>
    </row>
    <row r="47" spans="2:7" ht="12.75">
      <c r="B47" s="15"/>
      <c r="C47" s="15"/>
      <c r="D47" s="15"/>
      <c r="E47" s="15"/>
      <c r="F47" s="15"/>
      <c r="G47" s="15"/>
    </row>
    <row r="48" spans="2:7" ht="12.75">
      <c r="B48" s="14"/>
      <c r="C48" s="15"/>
      <c r="D48" s="16"/>
      <c r="E48" s="15"/>
      <c r="F48" s="15"/>
      <c r="G48" s="15"/>
    </row>
    <row r="49" spans="2:7" ht="12.75">
      <c r="B49" s="17"/>
      <c r="C49" s="18"/>
      <c r="D49" s="19"/>
      <c r="E49" s="18"/>
      <c r="F49" s="18"/>
      <c r="G49" s="18"/>
    </row>
    <row r="50" spans="2:4" ht="12.75">
      <c r="B50" s="11"/>
      <c r="D50" s="12"/>
    </row>
    <row r="51" spans="2:4" ht="12.75">
      <c r="B51" s="11"/>
      <c r="D51" s="12"/>
    </row>
    <row r="52" spans="2:4" ht="12.75">
      <c r="B52" s="11"/>
      <c r="D52" s="12"/>
    </row>
    <row r="53" spans="2:4" ht="12.75">
      <c r="B53" s="11"/>
      <c r="D53" s="12"/>
    </row>
    <row r="54" spans="2:4" ht="12.75">
      <c r="B54" s="11"/>
      <c r="D54" s="12"/>
    </row>
    <row r="55" spans="2:4" ht="12.75">
      <c r="B55" s="11"/>
      <c r="D55" s="12"/>
    </row>
    <row r="56" spans="2:4" ht="12.75">
      <c r="B56" s="11"/>
      <c r="D56" s="12"/>
    </row>
    <row r="57" spans="2:4" ht="12.75">
      <c r="B57" s="11"/>
      <c r="D57" s="12"/>
    </row>
    <row r="58" spans="2:4" ht="12.75">
      <c r="B58" s="11"/>
      <c r="D58" s="12"/>
    </row>
    <row r="59" spans="2:4" ht="12.75">
      <c r="B59" s="11"/>
      <c r="D59" s="12"/>
    </row>
    <row r="60" spans="2:4" ht="12.75">
      <c r="B60" s="11"/>
      <c r="D60" s="12"/>
    </row>
  </sheetData>
  <mergeCells count="29">
    <mergeCell ref="B39:E39"/>
    <mergeCell ref="B40:E40"/>
    <mergeCell ref="B45:E45"/>
    <mergeCell ref="B41:E41"/>
    <mergeCell ref="B42:E42"/>
    <mergeCell ref="B43:E43"/>
    <mergeCell ref="B44:E44"/>
    <mergeCell ref="B35:E35"/>
    <mergeCell ref="B36:E36"/>
    <mergeCell ref="B37:E37"/>
    <mergeCell ref="B38:E38"/>
    <mergeCell ref="B30:E30"/>
    <mergeCell ref="B31:E31"/>
    <mergeCell ref="B32:E32"/>
    <mergeCell ref="B33:E33"/>
    <mergeCell ref="B26:E26"/>
    <mergeCell ref="B27:E27"/>
    <mergeCell ref="B28:E28"/>
    <mergeCell ref="B29:E29"/>
    <mergeCell ref="B21:E21"/>
    <mergeCell ref="B23:E23"/>
    <mergeCell ref="B24:E24"/>
    <mergeCell ref="B25:E25"/>
    <mergeCell ref="B22:E22"/>
    <mergeCell ref="B19:E19"/>
    <mergeCell ref="F6:G6"/>
    <mergeCell ref="D11:F11"/>
    <mergeCell ref="B6:C6"/>
    <mergeCell ref="B18:E18"/>
  </mergeCells>
  <printOptions/>
  <pageMargins left="0.75" right="0.75" top="1" bottom="1" header="0" footer="0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Son</cp:lastModifiedBy>
  <cp:lastPrinted>2007-10-24T16:53:47Z</cp:lastPrinted>
  <dcterms:created xsi:type="dcterms:W3CDTF">2006-08-04T15:03:32Z</dcterms:created>
  <dcterms:modified xsi:type="dcterms:W3CDTF">2007-10-24T16:53:55Z</dcterms:modified>
  <cp:category/>
  <cp:version/>
  <cp:contentType/>
  <cp:contentStatus/>
</cp:coreProperties>
</file>