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461" windowWidth="14970" windowHeight="5025" activeTab="7"/>
  </bookViews>
  <sheets>
    <sheet name="Tabla 41a-05" sheetId="1" r:id="rId1"/>
    <sheet name="Desc a" sheetId="2" r:id="rId2"/>
    <sheet name="Tabla 41b-05" sheetId="3" r:id="rId3"/>
    <sheet name="Desc b" sheetId="4" r:id="rId4"/>
    <sheet name="Tabla 41c-05" sheetId="5" r:id="rId5"/>
    <sheet name="Desc c" sheetId="6" r:id="rId6"/>
    <sheet name="Tabla 41d-05" sheetId="7" r:id="rId7"/>
    <sheet name="Tabla 41e-05" sheetId="8" r:id="rId8"/>
  </sheets>
  <definedNames/>
  <calcPr fullCalcOnLoad="1"/>
</workbook>
</file>

<file path=xl/sharedStrings.xml><?xml version="1.0" encoding="utf-8"?>
<sst xmlns="http://schemas.openxmlformats.org/spreadsheetml/2006/main" count="701" uniqueCount="340">
  <si>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</si>
  <si>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</si>
  <si>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</si>
  <si>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</si>
  <si>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</si>
  <si>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</si>
  <si>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</si>
  <si>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</si>
  <si>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</si>
  <si>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</si>
  <si>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</si>
  <si>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Indicador</t>
  </si>
  <si>
    <t>Características de suelos: color, textura, valor de pH, profundidad</t>
  </si>
  <si>
    <t>Kilómetros cuadrados</t>
  </si>
  <si>
    <t>Serie de Suelo</t>
  </si>
  <si>
    <t>Características de las series de suelo</t>
  </si>
  <si>
    <t>Serie</t>
  </si>
  <si>
    <t>Color</t>
  </si>
  <si>
    <t>Textura</t>
  </si>
  <si>
    <t>Valor de pH</t>
  </si>
  <si>
    <t>Profundidad</t>
  </si>
  <si>
    <t>Símbolo</t>
  </si>
  <si>
    <t>Sin datos</t>
  </si>
  <si>
    <t>El Mapa de Reconocimiento de Series de Suelos de la República fue elaborado por Simmons Tárano y Pinto y publicado en 1959.</t>
  </si>
  <si>
    <t>Cuando no se dispone de información, se indica con el mensaje "Sin datos" y en el caso de valores numéricos con el número 999.</t>
  </si>
  <si>
    <t xml:space="preserve">En el análisis no fueron consideradas las superficies sin cobertura vegetal como la Arena de Mar (AM) y las Cimas Volcánicas (CV); así como los Suelos Aluviales (SA). </t>
  </si>
  <si>
    <t>Los suelos aluviales son el resultado de deposiciones de arenas y limos en las orillas y en mismo lecho de los ríos.  Generalmente son suelos aptos para la agricultura.</t>
  </si>
  <si>
    <t>Capacidad Productiva de la tierra por clases agrológicas</t>
  </si>
  <si>
    <t>Clase agrológica II</t>
  </si>
  <si>
    <t>Clase agrológica III</t>
  </si>
  <si>
    <t>Clase agrológica IV</t>
  </si>
  <si>
    <t>Clase agrológica VI</t>
  </si>
  <si>
    <t>Clases agrológica VII</t>
  </si>
  <si>
    <t>Clase agrológica VIII</t>
  </si>
  <si>
    <t>Clase</t>
  </si>
  <si>
    <t>Descripción</t>
  </si>
  <si>
    <t>Observaciones</t>
  </si>
  <si>
    <t>I</t>
  </si>
  <si>
    <t>Tierras cultivables con ninguna o pocas limitaciones,  aptas para el riego, con topografía plana, productividad alta, con bue nivel de manejo</t>
  </si>
  <si>
    <t>Incluye suelos profundos, planos, fértiles y mecanizables, con buenas características de textura, retención de humedad, drenaje y permeabilidad.  Aptos para todos los cultivos de la región</t>
  </si>
  <si>
    <t>II</t>
  </si>
  <si>
    <t>Incluye suelos planos o casi planos de profundidad moderada, de textura mediana o imperfecto, con algunas limitaciones para la mecanización.  Apta para los cultivos de la región, con prácticas culturales especiales.</t>
  </si>
  <si>
    <t>III</t>
  </si>
  <si>
    <t>Tierras cultivables sujetas a medianas limitaciones, aptas para el riego con cultivos muy rentables, con topografía plana ondulada o suavemente inclinada, productividad mediana con prácticas intensivas de manejo.</t>
  </si>
  <si>
    <t>IV</t>
  </si>
  <si>
    <t>Incluye suelos profundos o poco profundos, de textura inadecuada con problemas de erosión y drenaje, en topografía ondulada o quebrada, con pendiente inclinada, mecanización con altas limitaciones.  Aptas para cultivos de la región, siendo necesarias prácticas de conservación y manejo.</t>
  </si>
  <si>
    <t>V</t>
  </si>
  <si>
    <t>Tierras no cultivables, salvo para arroz en área específicas, principalmente para fines forestales y pastos, bosques o para desarrollo de la vida silvestre, factores limitantes severos para cultivos, generalmente drenaje y pedregosidad, con topografía plana a inclinada.</t>
  </si>
  <si>
    <t xml:space="preserve">Incluye suelos profundos, de textura inadecuada y drenajes deficientes, aptos para pastos o bosques. </t>
  </si>
  <si>
    <t>VI</t>
  </si>
  <si>
    <t>Tierras no cultivables, salvo para cultivos perennes y de montaña principalmente para fines forestales y pastos, con factores limitantes muy severos de topografía, profundidad y rocosidad, topografía ondulada fuerte o quebrada y fuerte pendiente.</t>
  </si>
  <si>
    <t>Incluye suelos muy poco profundos, de textura y drenaje deficiente, no mecanizable.  Aptos para pastos y bosques, aunque pueden establecerse algunos tipos de cultivos perennes, con prácticas de conservación de suelos.</t>
  </si>
  <si>
    <t>VII</t>
  </si>
  <si>
    <t>Incluye suelos muy poco profundos, de textura deficiente, con serios problemas de erosión y drenaje, no aptos para cultivos, no obstante puede considerarse algún tipo de cultivo perenne.  La mecanización no es posible y es indispensable efectuar prácticas intensivas de conservación de suelos.</t>
  </si>
  <si>
    <t>VIII</t>
  </si>
  <si>
    <t>Incluye suelos muy poco profundos, de textura muy deficiente, con erosión severa y drenajes destructivos.</t>
  </si>
  <si>
    <t>Esta información fue recopilada de:</t>
  </si>
  <si>
    <t>Clasificación de uso del suelo -leyenda</t>
  </si>
  <si>
    <t>Categorías de cobertura de la tierra</t>
  </si>
  <si>
    <t>Periodicidad</t>
  </si>
  <si>
    <t>No definida</t>
  </si>
  <si>
    <t>Período</t>
  </si>
  <si>
    <t>Kilómetros cuadrados de uso de la tierra</t>
  </si>
  <si>
    <t>2.1.1</t>
  </si>
  <si>
    <t>2.2.6</t>
  </si>
  <si>
    <t>2.3.2</t>
  </si>
  <si>
    <t>Nivel I</t>
  </si>
  <si>
    <t>Nivel II</t>
  </si>
  <si>
    <t>Nivel III</t>
  </si>
  <si>
    <t>Código</t>
  </si>
  <si>
    <t xml:space="preserve">Pendientes topográficas: rangos de porcentaje </t>
  </si>
  <si>
    <t>Proyecto MAGA-ESPREDE-CATIE febrero de 2001 y Proyecto de Apoyo a la Planificación del Desarrollo Regional SEGEPLAN/PNUD/GUA/87/010</t>
  </si>
  <si>
    <t>De 5% a 12%</t>
  </si>
  <si>
    <t>De 12% a 32%</t>
  </si>
  <si>
    <t>De 32% a 45%</t>
  </si>
  <si>
    <t xml:space="preserve">Esta información fue desarrollada a partir de Mapa de Reconocimiento de Suelos de Simmons, Tárano y Pinto de 1959 digitalizado por el Proyecto ESPREDE-CATIE del MAGA de 2001 y del Manual de Capacitación: Análisis de Recursos Naturales para su Integración del Proyecto de Apoyo a la Planificación SEGEPLAN/PNUD/GUA/87/010 de mayo de 1991. </t>
  </si>
  <si>
    <t>Código Departamento y Municipio</t>
  </si>
  <si>
    <t>Código de campo</t>
  </si>
  <si>
    <t>Agricultura limpia anual</t>
  </si>
  <si>
    <t xml:space="preserve">Proyecto MAGA-ESPREDE-CATIE, febrero de 2001, que digitalizó el Mapa de  Reconocimiento de Suelos de Simmons, Tárano y Pinto de 1959 </t>
  </si>
  <si>
    <t>Se analizaron los suelos en sus componentes físicos como color, profundidad y textura, así como en componentes químicos como el valor de pH.</t>
  </si>
  <si>
    <t>Pero esos suelos aluviales, por su cercanía a la corriente del río, puede ser inundado y hasta barrido en una crecida.  Eso hace difícil determinar sus características, ya que pueden cambiar después de un evento de crecida o de inundación.</t>
  </si>
  <si>
    <t>Tierras cultivables con  pocas limitaciones, aptas para el riego, con topografía plana, ondulada o suavemente inclinada ata productividad de manejo moderadamente intensivas</t>
  </si>
  <si>
    <t>Incluye suelos poco profundos en micro relieves o pendientes moderadas, con textura con problemas drenaje deficiente, con limitaciones para la mecanización.  Aptos para cultivos de la región, con prácticas intensivas de manejo.</t>
  </si>
  <si>
    <t>Tierras cultivables sujetas a medianas limitaciones, permanentes, no aptas para el riego, salvo en condiciones especiales, con topografía plana, ondulada o inclinada, aptas para pastos  y cultivos perennes, requieren prácticas intensivas de manejo, productividad mediana a baja.</t>
  </si>
  <si>
    <t>Tierras no aptas para el cultivo, apta solo para parques nacionales recreación y vida silvestre, y para protección de cuencas  hidrográficas.  Con topografía muy quebrada, escarpada o playones inundadles.</t>
  </si>
  <si>
    <t>Tierras no cultivables, aptas solamente para fines de uso o explotación forestal, de topografía muy fuerte y quebrada con pendiente muy inclinada.</t>
  </si>
  <si>
    <t xml:space="preserve">Pendiente topográfica es la relación entre la diferencia de altura entre dos puntos de un terreno y la distancia horizontal entre ellos.  Por ejemplo:  en un terreno, la distancia horizontal entre dos puntos del mismo es de 100 metros y la diferencia de altura entre esos dos mismos puntos de  45 metros, la pendiente topográfica calculada con la fórmula [(Diferencia de alturas/disntacia horizontal)X100] = [(45/100)X100] = 45%.  </t>
  </si>
  <si>
    <t>Cafe oscuro</t>
  </si>
  <si>
    <t>100 cm</t>
  </si>
  <si>
    <t>Cafe muy oscuro</t>
  </si>
  <si>
    <t>150 cm</t>
  </si>
  <si>
    <t>50 cm</t>
  </si>
  <si>
    <t>Para algunas series de suelos como la Salamá fase erosionada no se les hizo medición de pH, por el hecho de que la capa útil para el uso agrícola o de cobertura, ya había sido erosionada.</t>
  </si>
  <si>
    <t>1.1</t>
  </si>
  <si>
    <t>3.1</t>
  </si>
  <si>
    <t>4.1</t>
  </si>
  <si>
    <t>4.2</t>
  </si>
  <si>
    <t>4.4</t>
  </si>
  <si>
    <t>Centros poblados</t>
  </si>
  <si>
    <t>Pastos naturales</t>
  </si>
  <si>
    <t>Instituto Nacional del Bosque, Ministerio de Agricultura, Ganadería y Alimentación, Mapa de Coberura Boscosa de la República de Guatemala, Año 2001</t>
  </si>
  <si>
    <t>Area sin cobertura forestal</t>
  </si>
  <si>
    <t>Bosque secundario o arbustal</t>
  </si>
  <si>
    <t>BOS_SEC</t>
  </si>
  <si>
    <t>PEN0-5</t>
  </si>
  <si>
    <t>PEN5-12</t>
  </si>
  <si>
    <t>PEN12-32</t>
  </si>
  <si>
    <t>PEN32-45</t>
  </si>
  <si>
    <t>1.2</t>
  </si>
  <si>
    <t>3.2</t>
  </si>
  <si>
    <t>5.1</t>
  </si>
  <si>
    <t>6.1</t>
  </si>
  <si>
    <t>6.2</t>
  </si>
  <si>
    <t>7.1</t>
  </si>
  <si>
    <t>Zonas Industriales</t>
  </si>
  <si>
    <t>GRUPO</t>
  </si>
  <si>
    <t>SUBGRUPO</t>
  </si>
  <si>
    <t>DETALLE</t>
  </si>
  <si>
    <t>Infraestructura</t>
  </si>
  <si>
    <t>Cultivos</t>
  </si>
  <si>
    <t>Latifoliadas</t>
  </si>
  <si>
    <t>Humedal con cobertura boscosa</t>
  </si>
  <si>
    <t>Coniferas</t>
  </si>
  <si>
    <t>MAGA, Proyecto ESPREDE-CATIE. Mapa de cobertura vegetal y uso de la tierra de escala 1:250,000. Año 1999.</t>
  </si>
  <si>
    <t>CLASE_I</t>
  </si>
  <si>
    <t>CLASE_II</t>
  </si>
  <si>
    <t>CLASE_III</t>
  </si>
  <si>
    <t>CLASE_IV</t>
  </si>
  <si>
    <t>CLASE_V</t>
  </si>
  <si>
    <t>CLASE_VI</t>
  </si>
  <si>
    <t>CLASE_VII</t>
  </si>
  <si>
    <t>CLASE_VIII</t>
  </si>
  <si>
    <t>Clase agrológica V</t>
  </si>
  <si>
    <t>Clase agrológica I</t>
  </si>
  <si>
    <t>Proyecto MAGA-ESPREDE-CATIE, Mapa de uso de la tierra escala 1:250,000, febrero de 2001</t>
  </si>
  <si>
    <t>SGCNPE, INAFOR E IGN. MAPA DE CAPACIDAD PRODUCTIVA DE LA TIERRA. 1ra. EDICION, Noviembre de 1980</t>
  </si>
  <si>
    <t>Negro</t>
  </si>
  <si>
    <t>San José</t>
  </si>
  <si>
    <t>Cuerpos de agua</t>
  </si>
  <si>
    <t>40 a 50 cm</t>
  </si>
  <si>
    <t>45 cm</t>
  </si>
  <si>
    <t>40 cm</t>
  </si>
  <si>
    <t>Franco arenosa muy fina</t>
  </si>
  <si>
    <t>Cafe rojizo oscuro</t>
  </si>
  <si>
    <t>75 cm</t>
  </si>
  <si>
    <t>Franco arenosa</t>
  </si>
  <si>
    <t>Franca o franca arcillosa</t>
  </si>
  <si>
    <t>USO_11</t>
  </si>
  <si>
    <t>USO_12</t>
  </si>
  <si>
    <t>USO_13</t>
  </si>
  <si>
    <t>USO_15</t>
  </si>
  <si>
    <t>USO_211</t>
  </si>
  <si>
    <t>USO_226</t>
  </si>
  <si>
    <t>USO_232</t>
  </si>
  <si>
    <t>USO_31</t>
  </si>
  <si>
    <t>USO_32</t>
  </si>
  <si>
    <t>USO_41</t>
  </si>
  <si>
    <t>USO_42</t>
  </si>
  <si>
    <t>USO_44</t>
  </si>
  <si>
    <t>USO_51</t>
  </si>
  <si>
    <t>USO_61</t>
  </si>
  <si>
    <t>USO_71</t>
  </si>
  <si>
    <t>1.3</t>
  </si>
  <si>
    <t>1.5</t>
  </si>
  <si>
    <t>4.3</t>
  </si>
  <si>
    <t>7.3</t>
  </si>
  <si>
    <t>7.4</t>
  </si>
  <si>
    <t>Zonas industriales</t>
  </si>
  <si>
    <t>Trasnporte como aeropuertos, puertos, otros</t>
  </si>
  <si>
    <t>Servicios y recreacion</t>
  </si>
  <si>
    <t>Otros cultivos</t>
  </si>
  <si>
    <t>Pastos cultivados</t>
  </si>
  <si>
    <t>Charral o matorral</t>
  </si>
  <si>
    <t>Mixto</t>
  </si>
  <si>
    <t>Lagos, lagunas y otros</t>
  </si>
  <si>
    <t>Otros humedales</t>
  </si>
  <si>
    <t>Area de arena o playa</t>
  </si>
  <si>
    <t>Rocas expuestas e incluye areas erosionadas</t>
  </si>
  <si>
    <t>Areas de extraccion de material como canteras, minas descubiertas</t>
  </si>
  <si>
    <t>1</t>
  </si>
  <si>
    <t>2</t>
  </si>
  <si>
    <t>2.1</t>
  </si>
  <si>
    <t>Cultivos anuales</t>
  </si>
  <si>
    <t>2.2</t>
  </si>
  <si>
    <t>Cultivos perennes</t>
  </si>
  <si>
    <t>2.3</t>
  </si>
  <si>
    <t>3</t>
  </si>
  <si>
    <t>Pastos o matorrales</t>
  </si>
  <si>
    <t>4</t>
  </si>
  <si>
    <t>Bosque natural</t>
  </si>
  <si>
    <t>5</t>
  </si>
  <si>
    <t>6</t>
  </si>
  <si>
    <t>Humedales y tierras inundables</t>
  </si>
  <si>
    <t>7</t>
  </si>
  <si>
    <t>Tierras aridas o esteriles</t>
  </si>
  <si>
    <t>Areas de extraccion de material como cantera, mina descubierta</t>
  </si>
  <si>
    <t>AS_LAT_CUL</t>
  </si>
  <si>
    <t>AS_MIX_CUL</t>
  </si>
  <si>
    <t>BOS_LATI</t>
  </si>
  <si>
    <t>BOS_MIX</t>
  </si>
  <si>
    <t>SIN_FOREST</t>
  </si>
  <si>
    <t>Bosque Mixto</t>
  </si>
  <si>
    <t>Bosque de Latifoliadas</t>
  </si>
  <si>
    <t>Asociación de bosque mixto con cultivos</t>
  </si>
  <si>
    <t>Asociación de bosque de latifoliadas con cultivos</t>
  </si>
  <si>
    <t>41a-05</t>
  </si>
  <si>
    <t>Municipios del Departamento de Escuintla</t>
  </si>
  <si>
    <t>41b-05</t>
  </si>
  <si>
    <t>41c-05</t>
  </si>
  <si>
    <t>41d-05</t>
  </si>
  <si>
    <t>41e-05</t>
  </si>
  <si>
    <t>Escuintla</t>
  </si>
  <si>
    <t>Santa Lucía Cotzumalguapa</t>
  </si>
  <si>
    <t>La Democracia</t>
  </si>
  <si>
    <t>Siquinala</t>
  </si>
  <si>
    <t>Masagua</t>
  </si>
  <si>
    <t>Tiquisate</t>
  </si>
  <si>
    <t>La Gomera</t>
  </si>
  <si>
    <t>Guanagazapa</t>
  </si>
  <si>
    <t>Iztapa</t>
  </si>
  <si>
    <t>Palín</t>
  </si>
  <si>
    <t>San Vicente Pacaya</t>
  </si>
  <si>
    <t>Nueva Concepción</t>
  </si>
  <si>
    <t>Departamento de Escuintla</t>
  </si>
  <si>
    <t>AM</t>
  </si>
  <si>
    <t>CV</t>
  </si>
  <si>
    <t>LV</t>
  </si>
  <si>
    <t>SA</t>
  </si>
  <si>
    <t>Ah</t>
  </si>
  <si>
    <t>Al</t>
  </si>
  <si>
    <t>Bb</t>
  </si>
  <si>
    <t>Bu</t>
  </si>
  <si>
    <t>Cl</t>
  </si>
  <si>
    <t>Cq</t>
  </si>
  <si>
    <t>Chi</t>
  </si>
  <si>
    <t>Cj</t>
  </si>
  <si>
    <t>Cy</t>
  </si>
  <si>
    <t>Cu</t>
  </si>
  <si>
    <t>Cz</t>
  </si>
  <si>
    <t>Es</t>
  </si>
  <si>
    <t>Gc</t>
  </si>
  <si>
    <t>Gn</t>
  </si>
  <si>
    <t>Mt</t>
  </si>
  <si>
    <t>Mr</t>
  </si>
  <si>
    <t>Pl</t>
  </si>
  <si>
    <t>Pn</t>
  </si>
  <si>
    <t>Pp</t>
  </si>
  <si>
    <t>Px</t>
  </si>
  <si>
    <t>Sq</t>
  </si>
  <si>
    <t>Tx</t>
  </si>
  <si>
    <t>Tj</t>
  </si>
  <si>
    <t>Ts</t>
  </si>
  <si>
    <t>Ti</t>
  </si>
  <si>
    <t>Tr</t>
  </si>
  <si>
    <t>Xa</t>
  </si>
  <si>
    <t>Ye</t>
  </si>
  <si>
    <t>Achiguate</t>
  </si>
  <si>
    <t>Alotenango</t>
  </si>
  <si>
    <t>Arena Playa de Mar</t>
  </si>
  <si>
    <t>Barberena</t>
  </si>
  <si>
    <t>Bucul</t>
  </si>
  <si>
    <t>Camantulul</t>
  </si>
  <si>
    <t>Cauque</t>
  </si>
  <si>
    <t>Chipo</t>
  </si>
  <si>
    <t>Cimas Volcanicas</t>
  </si>
  <si>
    <t>Colojate</t>
  </si>
  <si>
    <t>Coyolate</t>
  </si>
  <si>
    <t>Cuilapa</t>
  </si>
  <si>
    <t>Cutzan</t>
  </si>
  <si>
    <t>Guacalate</t>
  </si>
  <si>
    <t>Guatalon</t>
  </si>
  <si>
    <t>Lava Volcanica</t>
  </si>
  <si>
    <t>Matapa</t>
  </si>
  <si>
    <t>Mazatenango</t>
  </si>
  <si>
    <t>Moran</t>
  </si>
  <si>
    <t>Osuna</t>
  </si>
  <si>
    <t>Palin</t>
  </si>
  <si>
    <t>Panan</t>
  </si>
  <si>
    <t>Papaturro</t>
  </si>
  <si>
    <t>Paxinama</t>
  </si>
  <si>
    <t>Suelos Aluviales</t>
  </si>
  <si>
    <t>Taxisco</t>
  </si>
  <si>
    <t>Tecojate</t>
  </si>
  <si>
    <t>Tiquisate franco</t>
  </si>
  <si>
    <t>Tiquisate franco-arenosa</t>
  </si>
  <si>
    <t>Torolita</t>
  </si>
  <si>
    <t>Xaya</t>
  </si>
  <si>
    <t>Yepocapa</t>
  </si>
  <si>
    <t>Ou</t>
  </si>
  <si>
    <t>Mz</t>
  </si>
  <si>
    <t>Tiquisate franco-arenoso</t>
  </si>
  <si>
    <t>Cafe grisaceo</t>
  </si>
  <si>
    <t>Franca a franco arcillosa</t>
  </si>
  <si>
    <t>110 cm</t>
  </si>
  <si>
    <t>Arena</t>
  </si>
  <si>
    <t>Franco arcillosa</t>
  </si>
  <si>
    <t>Gris muy oscuro a gris oscuro</t>
  </si>
  <si>
    <t>Franca</t>
  </si>
  <si>
    <t>Gris oscuro a gris cafesaceo oscuro</t>
  </si>
  <si>
    <t>Arena franca gruesa o franco arenosa a arena gravosa</t>
  </si>
  <si>
    <t>Cafe oscuro a muy oscuro</t>
  </si>
  <si>
    <t>95 cm</t>
  </si>
  <si>
    <t>Cafe muy oscuro a cafe</t>
  </si>
  <si>
    <t>Franca a franco arcillo arenosa</t>
  </si>
  <si>
    <t>Cafe oscuro a cafe</t>
  </si>
  <si>
    <t>Franco arenosa fina</t>
  </si>
  <si>
    <t>Cafe muy oscuro a cafe grisaceo muy oscuro</t>
  </si>
  <si>
    <t>Cafe oscuro a cafe muy oscuro</t>
  </si>
  <si>
    <t>80 cm</t>
  </si>
  <si>
    <t>Cafe muy oscuro a cafe rojizo oscuro cuando humedo</t>
  </si>
  <si>
    <t>30 cm</t>
  </si>
  <si>
    <t>Cafe oscuro a cafe grisaceo oscuro</t>
  </si>
  <si>
    <t>Franco limosa</t>
  </si>
  <si>
    <t>Cafe a cafe oscuro</t>
  </si>
  <si>
    <t>Mas de 50 cm</t>
  </si>
  <si>
    <t>Gris claro</t>
  </si>
  <si>
    <t>Franco arenosa o franco arenosa fina</t>
  </si>
  <si>
    <t>Gris oscuro</t>
  </si>
  <si>
    <t>Gris oscuro o gris cafesaceo oscuro</t>
  </si>
  <si>
    <t>125 cm</t>
  </si>
  <si>
    <t>Cafe rojizo muy oscuro</t>
  </si>
  <si>
    <t>Cafe oscuro a cafe rojizo oscuro</t>
  </si>
  <si>
    <t>Franco gravosa</t>
  </si>
  <si>
    <t>50 a 100 cm</t>
  </si>
  <si>
    <t>USO_221</t>
  </si>
  <si>
    <t>USO_225</t>
  </si>
  <si>
    <t>USO_62</t>
  </si>
  <si>
    <t>USO_72</t>
  </si>
  <si>
    <t>2.2.1</t>
  </si>
  <si>
    <t>Café</t>
  </si>
  <si>
    <t>2.5.5</t>
  </si>
  <si>
    <t>Caña de azúcar</t>
  </si>
  <si>
    <t>Pasto naturales</t>
  </si>
  <si>
    <t>Colada cenizas o arena volcánica</t>
  </si>
  <si>
    <t>De 0% a 5%</t>
  </si>
  <si>
    <t>PENMAS45</t>
  </si>
  <si>
    <t xml:space="preserve"> De 45% a más</t>
  </si>
  <si>
    <t>MANGLE</t>
  </si>
  <si>
    <t>Mangle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</si>
</sst>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1" fillId="3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2" fontId="1" fillId="3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5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ill="1" applyBorder="1" applyAlignment="1">
      <alignment/>
    </xf>
    <xf numFmtId="4" fontId="0" fillId="3" borderId="0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1" fontId="1" fillId="3" borderId="0" xfId="0" applyNumberFormat="1" applyFont="1" applyFill="1" applyBorder="1" applyAlignment="1" applyProtection="1">
      <alignment horizontal="center" vertical="justify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/>
    </xf>
    <xf numFmtId="0" fontId="0" fillId="2" borderId="1" xfId="0" applyFill="1" applyBorder="1" applyAlignment="1">
      <alignment/>
    </xf>
    <xf numFmtId="1" fontId="1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vertical="justify"/>
    </xf>
    <xf numFmtId="2" fontId="1" fillId="3" borderId="0" xfId="0" applyNumberFormat="1" applyFont="1" applyFill="1" applyBorder="1" applyAlignment="1">
      <alignment/>
    </xf>
    <xf numFmtId="1" fontId="0" fillId="2" borderId="1" xfId="0" applyNumberFormat="1" applyFill="1" applyBorder="1" applyAlignment="1">
      <alignment wrapText="1"/>
    </xf>
    <xf numFmtId="1" fontId="0" fillId="3" borderId="0" xfId="0" applyNumberFormat="1" applyFill="1" applyBorder="1" applyAlignment="1">
      <alignment horizontal="left" vertical="justify" wrapText="1"/>
    </xf>
    <xf numFmtId="1" fontId="0" fillId="2" borderId="1" xfId="0" applyNumberFormat="1" applyFill="1" applyBorder="1" applyAlignment="1">
      <alignment vertical="justify" wrapText="1"/>
    </xf>
    <xf numFmtId="2" fontId="0" fillId="2" borderId="1" xfId="0" applyNumberFormat="1" applyFill="1" applyBorder="1" applyAlignment="1">
      <alignment vertical="justify" wrapText="1"/>
    </xf>
    <xf numFmtId="0" fontId="1" fillId="3" borderId="0" xfId="0" applyFont="1" applyFill="1" applyAlignment="1" applyProtection="1">
      <alignment wrapText="1"/>
      <protection locked="0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>
      <alignment horizontal="center" wrapText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4" fillId="0" borderId="9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4" fillId="0" borderId="12" xfId="0" applyFont="1" applyFill="1" applyBorder="1" applyAlignment="1" applyProtection="1">
      <alignment vertical="top"/>
      <protection locked="0"/>
    </xf>
    <xf numFmtId="0" fontId="4" fillId="0" borderId="13" xfId="0" applyFont="1" applyFill="1" applyBorder="1" applyAlignment="1" applyProtection="1">
      <alignment vertical="top"/>
      <protection locked="0"/>
    </xf>
    <xf numFmtId="0" fontId="4" fillId="0" borderId="13" xfId="0" applyFont="1" applyFill="1" applyBorder="1" applyAlignment="1" applyProtection="1">
      <alignment/>
      <protection locked="0"/>
    </xf>
    <xf numFmtId="49" fontId="3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0" fontId="8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4" fontId="0" fillId="4" borderId="1" xfId="0" applyNumberFormat="1" applyFont="1" applyFill="1" applyBorder="1" applyAlignment="1">
      <alignment/>
    </xf>
    <xf numFmtId="4" fontId="0" fillId="4" borderId="3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4" fontId="0" fillId="4" borderId="1" xfId="0" applyNumberFormat="1" applyFont="1" applyFill="1" applyBorder="1" applyAlignment="1">
      <alignment/>
    </xf>
    <xf numFmtId="4" fontId="8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4" fontId="0" fillId="4" borderId="1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1" fontId="4" fillId="4" borderId="1" xfId="0" applyNumberFormat="1" applyFont="1" applyFill="1" applyBorder="1" applyAlignment="1">
      <alignment/>
    </xf>
    <xf numFmtId="2" fontId="8" fillId="4" borderId="3" xfId="0" applyNumberFormat="1" applyFont="1" applyFill="1" applyBorder="1" applyAlignment="1">
      <alignment/>
    </xf>
    <xf numFmtId="49" fontId="4" fillId="4" borderId="1" xfId="0" applyNumberFormat="1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4" fontId="8" fillId="4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top"/>
    </xf>
    <xf numFmtId="1" fontId="0" fillId="4" borderId="16" xfId="0" applyNumberFormat="1" applyFont="1" applyFill="1" applyBorder="1" applyAlignment="1">
      <alignment horizontal="left" vertical="justify" wrapText="1"/>
    </xf>
    <xf numFmtId="1" fontId="0" fillId="4" borderId="2" xfId="0" applyNumberFormat="1" applyFont="1" applyFill="1" applyBorder="1" applyAlignment="1">
      <alignment horizontal="left" vertical="justify" wrapText="1"/>
    </xf>
    <xf numFmtId="1" fontId="0" fillId="4" borderId="3" xfId="0" applyNumberFormat="1" applyFont="1" applyFill="1" applyBorder="1" applyAlignment="1">
      <alignment horizontal="left" vertical="justify" wrapText="1"/>
    </xf>
    <xf numFmtId="0" fontId="4" fillId="5" borderId="1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wrapText="1"/>
    </xf>
    <xf numFmtId="1" fontId="0" fillId="4" borderId="2" xfId="0" applyNumberFormat="1" applyFont="1" applyFill="1" applyBorder="1" applyAlignment="1">
      <alignment wrapText="1"/>
    </xf>
    <xf numFmtId="1" fontId="0" fillId="4" borderId="3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" fontId="0" fillId="4" borderId="7" xfId="0" applyNumberFormat="1" applyFont="1" applyFill="1" applyBorder="1" applyAlignment="1">
      <alignment horizontal="left" vertical="justify" wrapText="1"/>
    </xf>
    <xf numFmtId="1" fontId="0" fillId="4" borderId="8" xfId="0" applyNumberFormat="1" applyFont="1" applyFill="1" applyBorder="1" applyAlignment="1">
      <alignment horizontal="left" vertical="justify" wrapText="1"/>
    </xf>
    <xf numFmtId="1" fontId="0" fillId="4" borderId="9" xfId="0" applyNumberFormat="1" applyFont="1" applyFill="1" applyBorder="1" applyAlignment="1">
      <alignment horizontal="left" vertical="justify" wrapText="1"/>
    </xf>
    <xf numFmtId="0" fontId="3" fillId="5" borderId="16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1" fontId="0" fillId="4" borderId="12" xfId="0" applyNumberFormat="1" applyFont="1" applyFill="1" applyBorder="1" applyAlignment="1">
      <alignment horizontal="left" vertical="justify" wrapText="1"/>
    </xf>
    <xf numFmtId="1" fontId="0" fillId="4" borderId="13" xfId="0" applyNumberFormat="1" applyFont="1" applyFill="1" applyBorder="1" applyAlignment="1">
      <alignment horizontal="left" vertical="justify" wrapText="1"/>
    </xf>
    <xf numFmtId="1" fontId="0" fillId="4" borderId="15" xfId="0" applyNumberFormat="1" applyFont="1" applyFill="1" applyBorder="1" applyAlignment="1">
      <alignment horizontal="left" vertical="justify" wrapText="1"/>
    </xf>
    <xf numFmtId="1" fontId="0" fillId="4" borderId="16" xfId="0" applyNumberFormat="1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left" wrapText="1"/>
    </xf>
    <xf numFmtId="0" fontId="0" fillId="4" borderId="3" xfId="0" applyFont="1" applyFill="1" applyBorder="1" applyAlignment="1">
      <alignment horizontal="left"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4" borderId="1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>
      <alignment/>
    </xf>
    <xf numFmtId="0" fontId="4" fillId="4" borderId="16" xfId="0" applyFont="1" applyFill="1" applyBorder="1" applyAlignment="1" applyProtection="1">
      <alignment vertical="center" wrapText="1"/>
      <protection locked="0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3" fillId="4" borderId="17" xfId="0" applyFont="1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vertical="center" wrapText="1"/>
      <protection locked="0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1" fillId="3" borderId="0" xfId="0" applyFont="1" applyFill="1" applyAlignment="1" applyProtection="1">
      <alignment horizontal="left" wrapText="1"/>
      <protection locked="0"/>
    </xf>
    <xf numFmtId="0" fontId="1" fillId="3" borderId="21" xfId="0" applyFont="1" applyFill="1" applyBorder="1" applyAlignment="1" applyProtection="1">
      <alignment horizontal="left" wrapText="1"/>
      <protection locked="0"/>
    </xf>
    <xf numFmtId="0" fontId="4" fillId="4" borderId="3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1" fontId="0" fillId="4" borderId="1" xfId="0" applyNumberFormat="1" applyFill="1" applyBorder="1" applyAlignment="1">
      <alignment horizontal="left" vertical="justify" wrapText="1"/>
    </xf>
    <xf numFmtId="0" fontId="0" fillId="4" borderId="1" xfId="0" applyFill="1" applyBorder="1" applyAlignment="1">
      <alignment horizontal="left" vertical="justify" wrapText="1"/>
    </xf>
    <xf numFmtId="0" fontId="0" fillId="4" borderId="16" xfId="0" applyFill="1" applyBorder="1" applyAlignment="1">
      <alignment horizontal="left" vertical="justify" wrapText="1"/>
    </xf>
    <xf numFmtId="0" fontId="4" fillId="4" borderId="3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1" fontId="0" fillId="4" borderId="16" xfId="0" applyNumberFormat="1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3" xfId="0" applyFont="1" applyFill="1" applyBorder="1" applyAlignment="1">
      <alignment wrapText="1"/>
    </xf>
    <xf numFmtId="0" fontId="1" fillId="4" borderId="16" xfId="0" applyFont="1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4" fontId="1" fillId="4" borderId="16" xfId="0" applyNumberFormat="1" applyFont="1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1" fontId="0" fillId="4" borderId="16" xfId="0" applyNumberFormat="1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3" xfId="0" applyFont="1" applyFill="1" applyBorder="1" applyAlignment="1">
      <alignment wrapText="1"/>
    </xf>
    <xf numFmtId="1" fontId="4" fillId="3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4" borderId="2" xfId="0" applyFont="1" applyFill="1" applyBorder="1" applyAlignment="1">
      <alignment wrapText="1"/>
    </xf>
    <xf numFmtId="0" fontId="0" fillId="4" borderId="3" xfId="0" applyFont="1" applyFill="1" applyBorder="1" applyAlignment="1">
      <alignment wrapText="1"/>
    </xf>
    <xf numFmtId="0" fontId="4" fillId="5" borderId="1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7</xdr:row>
      <xdr:rowOff>104775</xdr:rowOff>
    </xdr:from>
    <xdr:to>
      <xdr:col>17</xdr:col>
      <xdr:colOff>28575</xdr:colOff>
      <xdr:row>11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7</xdr:row>
      <xdr:rowOff>0</xdr:rowOff>
    </xdr:from>
    <xdr:to>
      <xdr:col>17</xdr:col>
      <xdr:colOff>666750</xdr:colOff>
      <xdr:row>11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0763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8</xdr:row>
      <xdr:rowOff>123825</xdr:rowOff>
    </xdr:from>
    <xdr:to>
      <xdr:col>17</xdr:col>
      <xdr:colOff>390525</xdr:colOff>
      <xdr:row>13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352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7</xdr:row>
      <xdr:rowOff>104775</xdr:rowOff>
    </xdr:from>
    <xdr:to>
      <xdr:col>17</xdr:col>
      <xdr:colOff>561975</xdr:colOff>
      <xdr:row>11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600075</xdr:colOff>
      <xdr:row>6</xdr:row>
      <xdr:rowOff>123825</xdr:rowOff>
    </xdr:from>
    <xdr:to>
      <xdr:col>23</xdr:col>
      <xdr:colOff>857250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10953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zoomScale="55" zoomScaleNormal="55" workbookViewId="0" topLeftCell="A1">
      <selection activeCell="AM23" sqref="AM23"/>
    </sheetView>
  </sheetViews>
  <sheetFormatPr defaultColWidth="11.421875" defaultRowHeight="12.75"/>
  <cols>
    <col min="1" max="1" width="3.7109375" style="0" customWidth="1"/>
    <col min="2" max="2" width="7.7109375" style="0" customWidth="1"/>
    <col min="3" max="9" width="2.7109375" style="0" customWidth="1"/>
    <col min="10" max="10" width="12.421875" style="0" customWidth="1"/>
    <col min="11" max="11" width="14.8515625" style="0" customWidth="1"/>
    <col min="12" max="12" width="13.140625" style="0" customWidth="1"/>
    <col min="13" max="13" width="14.57421875" style="0" customWidth="1"/>
    <col min="14" max="14" width="15.140625" style="0" customWidth="1"/>
    <col min="15" max="16" width="10.7109375" style="0" customWidth="1"/>
    <col min="17" max="17" width="13.7109375" style="0" customWidth="1"/>
    <col min="18" max="18" width="15.00390625" style="0" customWidth="1"/>
    <col min="19" max="19" width="14.00390625" style="0" customWidth="1"/>
    <col min="20" max="20" width="12.421875" style="0" customWidth="1"/>
    <col min="21" max="21" width="16.57421875" style="0" customWidth="1"/>
    <col min="22" max="22" width="13.140625" style="0" customWidth="1"/>
    <col min="23" max="23" width="10.8515625" style="0" customWidth="1"/>
    <col min="24" max="24" width="15.28125" style="0" customWidth="1"/>
    <col min="25" max="25" width="15.8515625" style="0" customWidth="1"/>
    <col min="26" max="16384" width="2.7109375" style="0" customWidth="1"/>
  </cols>
  <sheetData>
    <row r="1" spans="2:12" s="1" customFormat="1" ht="12">
      <c r="B1" s="113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2:12" s="1" customFormat="1" ht="12">
      <c r="B2" s="113" t="s">
        <v>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1" customFormat="1" ht="12">
      <c r="B3" s="113" t="s">
        <v>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2:12" s="1" customFormat="1" ht="12">
      <c r="B4" s="113" t="s">
        <v>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6" spans="2:10" s="1" customFormat="1" ht="12" customHeight="1">
      <c r="B6" s="118" t="s">
        <v>4</v>
      </c>
      <c r="C6" s="119"/>
      <c r="D6" s="119"/>
      <c r="E6" s="119"/>
      <c r="F6" s="52"/>
      <c r="G6" s="120"/>
      <c r="H6" s="121"/>
      <c r="I6" s="121"/>
      <c r="J6" s="66" t="s">
        <v>206</v>
      </c>
    </row>
    <row r="7" s="1" customFormat="1" ht="12"/>
    <row r="8" spans="1:16" s="1" customFormat="1" ht="12">
      <c r="A8" s="1" t="s">
        <v>5</v>
      </c>
      <c r="B8" s="55" t="s">
        <v>6</v>
      </c>
      <c r="C8" s="56"/>
      <c r="D8" s="56"/>
      <c r="E8" s="56"/>
      <c r="F8" s="56"/>
      <c r="G8" s="56"/>
      <c r="H8" s="56"/>
      <c r="I8" s="56"/>
      <c r="J8" s="56" t="s">
        <v>12</v>
      </c>
      <c r="K8" s="56"/>
      <c r="L8" s="56"/>
      <c r="M8" s="56"/>
      <c r="N8" s="57"/>
      <c r="O8" s="58"/>
      <c r="P8" s="5"/>
    </row>
    <row r="9" spans="2:16" s="2" customFormat="1" ht="12">
      <c r="B9" s="59" t="s">
        <v>7</v>
      </c>
      <c r="C9" s="60"/>
      <c r="D9" s="60"/>
      <c r="E9" s="60"/>
      <c r="F9" s="60"/>
      <c r="G9" s="60"/>
      <c r="H9" s="60"/>
      <c r="I9" s="60"/>
      <c r="J9" s="60" t="s">
        <v>207</v>
      </c>
      <c r="K9" s="60"/>
      <c r="L9" s="60"/>
      <c r="M9" s="60"/>
      <c r="N9" s="61"/>
      <c r="O9" s="62"/>
      <c r="P9" s="4"/>
    </row>
    <row r="10" spans="2:16" s="1" customFormat="1" ht="12">
      <c r="B10" s="59" t="s">
        <v>10</v>
      </c>
      <c r="C10" s="60"/>
      <c r="D10" s="60"/>
      <c r="E10" s="60"/>
      <c r="F10" s="60"/>
      <c r="G10" s="60"/>
      <c r="H10" s="60"/>
      <c r="I10" s="60"/>
      <c r="J10" s="122">
        <v>2001</v>
      </c>
      <c r="K10" s="122"/>
      <c r="L10" s="122"/>
      <c r="M10" s="60"/>
      <c r="N10" s="61"/>
      <c r="O10" s="58"/>
      <c r="P10" s="5"/>
    </row>
    <row r="11" spans="2:16" s="1" customFormat="1" ht="12">
      <c r="B11" s="59" t="s">
        <v>8</v>
      </c>
      <c r="C11" s="60"/>
      <c r="D11" s="60"/>
      <c r="E11" s="60"/>
      <c r="F11" s="60"/>
      <c r="G11" s="60"/>
      <c r="H11" s="60"/>
      <c r="I11" s="60"/>
      <c r="J11" s="60" t="s">
        <v>13</v>
      </c>
      <c r="K11" s="60"/>
      <c r="L11" s="60"/>
      <c r="M11" s="60"/>
      <c r="N11" s="61"/>
      <c r="O11" s="58"/>
      <c r="P11" s="5"/>
    </row>
    <row r="12" spans="2:16" s="1" customFormat="1" ht="24.75" customHeight="1">
      <c r="B12" s="63" t="s">
        <v>9</v>
      </c>
      <c r="C12" s="64"/>
      <c r="D12" s="64"/>
      <c r="E12" s="64"/>
      <c r="F12" s="64"/>
      <c r="G12" s="65"/>
      <c r="H12" s="65"/>
      <c r="I12" s="65"/>
      <c r="J12" s="123" t="s">
        <v>79</v>
      </c>
      <c r="K12" s="123"/>
      <c r="L12" s="123"/>
      <c r="M12" s="123"/>
      <c r="N12" s="124"/>
      <c r="O12" s="58"/>
      <c r="P12" s="5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25" ht="46.5" customHeight="1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68" t="s">
        <v>212</v>
      </c>
      <c r="M15" s="68" t="s">
        <v>213</v>
      </c>
      <c r="N15" s="68" t="s">
        <v>214</v>
      </c>
      <c r="O15" s="68" t="s">
        <v>215</v>
      </c>
      <c r="P15" s="68" t="s">
        <v>216</v>
      </c>
      <c r="Q15" s="68" t="s">
        <v>217</v>
      </c>
      <c r="R15" s="68" t="s">
        <v>218</v>
      </c>
      <c r="S15" s="68" t="s">
        <v>219</v>
      </c>
      <c r="T15" s="68" t="s">
        <v>138</v>
      </c>
      <c r="U15" s="68" t="s">
        <v>220</v>
      </c>
      <c r="V15" s="68" t="s">
        <v>221</v>
      </c>
      <c r="W15" s="68" t="s">
        <v>222</v>
      </c>
      <c r="X15" s="68" t="s">
        <v>223</v>
      </c>
      <c r="Y15" s="68" t="s">
        <v>224</v>
      </c>
    </row>
    <row r="16" spans="2:25" ht="12.75">
      <c r="B16" s="106" t="s">
        <v>76</v>
      </c>
      <c r="C16" s="107"/>
      <c r="D16" s="107"/>
      <c r="E16" s="107"/>
      <c r="F16" s="107"/>
      <c r="G16" s="107"/>
      <c r="H16" s="107"/>
      <c r="I16" s="107"/>
      <c r="J16" s="108"/>
      <c r="K16" s="67" t="s">
        <v>77</v>
      </c>
      <c r="L16" s="69">
        <v>501</v>
      </c>
      <c r="M16" s="69">
        <v>502</v>
      </c>
      <c r="N16" s="69">
        <v>503</v>
      </c>
      <c r="O16" s="69">
        <v>504</v>
      </c>
      <c r="P16" s="69">
        <v>505</v>
      </c>
      <c r="Q16" s="69">
        <v>506</v>
      </c>
      <c r="R16" s="69">
        <v>507</v>
      </c>
      <c r="S16" s="69">
        <v>508</v>
      </c>
      <c r="T16" s="69">
        <v>509</v>
      </c>
      <c r="U16" s="69">
        <v>510</v>
      </c>
      <c r="V16" s="69">
        <v>511</v>
      </c>
      <c r="W16" s="69">
        <v>512</v>
      </c>
      <c r="X16" s="69">
        <v>513</v>
      </c>
      <c r="Y16" s="69">
        <v>5</v>
      </c>
    </row>
    <row r="17" spans="12:24" ht="12.75"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2:25" ht="12.75">
      <c r="B18" s="72" t="s">
        <v>21</v>
      </c>
      <c r="C18" s="112" t="s">
        <v>14</v>
      </c>
      <c r="D18" s="112"/>
      <c r="E18" s="112"/>
      <c r="F18" s="112"/>
      <c r="G18" s="112"/>
      <c r="H18" s="112"/>
      <c r="I18" s="112"/>
      <c r="J18" s="112"/>
      <c r="K18" s="73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5"/>
      <c r="X18" s="73"/>
      <c r="Y18" s="73"/>
    </row>
    <row r="19" spans="2:25" ht="12.75" customHeight="1">
      <c r="B19" s="73" t="s">
        <v>229</v>
      </c>
      <c r="C19" s="109" t="s">
        <v>257</v>
      </c>
      <c r="D19" s="110"/>
      <c r="E19" s="110"/>
      <c r="F19" s="110"/>
      <c r="G19" s="110"/>
      <c r="H19" s="110"/>
      <c r="I19" s="110"/>
      <c r="J19" s="111"/>
      <c r="K19" s="73" t="s">
        <v>229</v>
      </c>
      <c r="L19" s="76">
        <v>21.78</v>
      </c>
      <c r="M19" s="76">
        <v>28.09</v>
      </c>
      <c r="N19" s="76">
        <v>19.39</v>
      </c>
      <c r="O19" s="76">
        <v>1.26</v>
      </c>
      <c r="P19" s="76">
        <v>3.79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7">
        <f aca="true" t="shared" si="0" ref="Y19:Y52">SUM(L19:X19)</f>
        <v>74.31000000000002</v>
      </c>
    </row>
    <row r="20" spans="2:25" ht="12.75" customHeight="1">
      <c r="B20" s="73" t="s">
        <v>230</v>
      </c>
      <c r="C20" s="103" t="s">
        <v>258</v>
      </c>
      <c r="D20" s="104"/>
      <c r="E20" s="104"/>
      <c r="F20" s="104"/>
      <c r="G20" s="104"/>
      <c r="H20" s="104"/>
      <c r="I20" s="104"/>
      <c r="J20" s="105"/>
      <c r="K20" s="73" t="s">
        <v>230</v>
      </c>
      <c r="L20" s="76">
        <v>61.69</v>
      </c>
      <c r="M20" s="76">
        <v>0</v>
      </c>
      <c r="N20" s="76">
        <v>0</v>
      </c>
      <c r="O20" s="76">
        <v>11.73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10.13</v>
      </c>
      <c r="W20" s="76">
        <v>29.19</v>
      </c>
      <c r="X20" s="76">
        <v>0</v>
      </c>
      <c r="Y20" s="77">
        <f t="shared" si="0"/>
        <v>112.74</v>
      </c>
    </row>
    <row r="21" spans="2:25" ht="12.75" customHeight="1">
      <c r="B21" s="73" t="s">
        <v>225</v>
      </c>
      <c r="C21" s="103" t="s">
        <v>259</v>
      </c>
      <c r="D21" s="104"/>
      <c r="E21" s="104"/>
      <c r="F21" s="104"/>
      <c r="G21" s="104"/>
      <c r="H21" s="104"/>
      <c r="I21" s="104"/>
      <c r="J21" s="105"/>
      <c r="K21" s="73" t="s">
        <v>225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7.7</v>
      </c>
      <c r="R21" s="76">
        <v>15.54</v>
      </c>
      <c r="S21" s="76">
        <v>0</v>
      </c>
      <c r="T21" s="76">
        <v>17.98</v>
      </c>
      <c r="U21" s="76">
        <v>11.22</v>
      </c>
      <c r="V21" s="76">
        <v>0</v>
      </c>
      <c r="W21" s="76">
        <v>0</v>
      </c>
      <c r="X21" s="76">
        <v>10.3</v>
      </c>
      <c r="Y21" s="77">
        <f t="shared" si="0"/>
        <v>62.739999999999995</v>
      </c>
    </row>
    <row r="22" spans="2:25" ht="12.75" customHeight="1">
      <c r="B22" s="73" t="s">
        <v>231</v>
      </c>
      <c r="C22" s="103" t="s">
        <v>260</v>
      </c>
      <c r="D22" s="104"/>
      <c r="E22" s="104"/>
      <c r="F22" s="104"/>
      <c r="G22" s="104"/>
      <c r="H22" s="104"/>
      <c r="I22" s="104"/>
      <c r="J22" s="105"/>
      <c r="K22" s="73" t="s">
        <v>231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0.55</v>
      </c>
      <c r="X22" s="76">
        <v>0</v>
      </c>
      <c r="Y22" s="77">
        <f t="shared" si="0"/>
        <v>0.55</v>
      </c>
    </row>
    <row r="23" spans="2:25" ht="12.75" customHeight="1">
      <c r="B23" s="73" t="s">
        <v>232</v>
      </c>
      <c r="C23" s="103" t="s">
        <v>261</v>
      </c>
      <c r="D23" s="104"/>
      <c r="E23" s="104"/>
      <c r="F23" s="104"/>
      <c r="G23" s="104"/>
      <c r="H23" s="104"/>
      <c r="I23" s="104"/>
      <c r="J23" s="105"/>
      <c r="K23" s="73" t="s">
        <v>232</v>
      </c>
      <c r="L23" s="76">
        <v>0</v>
      </c>
      <c r="M23" s="76">
        <v>4.84</v>
      </c>
      <c r="N23" s="76">
        <v>53.49</v>
      </c>
      <c r="O23" s="76">
        <v>0</v>
      </c>
      <c r="P23" s="76">
        <v>12.5</v>
      </c>
      <c r="Q23" s="76">
        <v>35.59</v>
      </c>
      <c r="R23" s="76">
        <v>232.19</v>
      </c>
      <c r="S23" s="76">
        <v>12.42</v>
      </c>
      <c r="T23" s="76">
        <v>104.91</v>
      </c>
      <c r="U23" s="76">
        <v>12.82</v>
      </c>
      <c r="V23" s="76">
        <v>0</v>
      </c>
      <c r="W23" s="76">
        <v>0</v>
      </c>
      <c r="X23" s="76">
        <v>182.54</v>
      </c>
      <c r="Y23" s="77">
        <f t="shared" si="0"/>
        <v>651.3000000000001</v>
      </c>
    </row>
    <row r="24" spans="2:25" ht="12.75" customHeight="1">
      <c r="B24" s="73" t="s">
        <v>233</v>
      </c>
      <c r="C24" s="103" t="s">
        <v>262</v>
      </c>
      <c r="D24" s="104"/>
      <c r="E24" s="104"/>
      <c r="F24" s="104"/>
      <c r="G24" s="104"/>
      <c r="H24" s="104"/>
      <c r="I24" s="104"/>
      <c r="J24" s="105"/>
      <c r="K24" s="73" t="s">
        <v>233</v>
      </c>
      <c r="L24" s="76">
        <v>13.49</v>
      </c>
      <c r="M24" s="76">
        <v>54.77</v>
      </c>
      <c r="N24" s="76">
        <v>5.92</v>
      </c>
      <c r="O24" s="76">
        <v>6.13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7">
        <f t="shared" si="0"/>
        <v>80.31</v>
      </c>
    </row>
    <row r="25" spans="2:25" ht="12.75" customHeight="1">
      <c r="B25" s="73" t="s">
        <v>234</v>
      </c>
      <c r="C25" s="103" t="s">
        <v>263</v>
      </c>
      <c r="D25" s="104"/>
      <c r="E25" s="104"/>
      <c r="F25" s="104"/>
      <c r="G25" s="104"/>
      <c r="H25" s="104"/>
      <c r="I25" s="104"/>
      <c r="J25" s="105"/>
      <c r="K25" s="73" t="s">
        <v>234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5.52</v>
      </c>
      <c r="W25" s="76">
        <v>0</v>
      </c>
      <c r="X25" s="76">
        <v>0</v>
      </c>
      <c r="Y25" s="77">
        <f t="shared" si="0"/>
        <v>5.52</v>
      </c>
    </row>
    <row r="26" spans="2:25" ht="12.75" customHeight="1">
      <c r="B26" s="73" t="s">
        <v>235</v>
      </c>
      <c r="C26" s="103" t="s">
        <v>264</v>
      </c>
      <c r="D26" s="104"/>
      <c r="E26" s="104"/>
      <c r="F26" s="104"/>
      <c r="G26" s="104"/>
      <c r="H26" s="104"/>
      <c r="I26" s="104"/>
      <c r="J26" s="105"/>
      <c r="K26" s="73" t="s">
        <v>235</v>
      </c>
      <c r="L26" s="76">
        <v>0</v>
      </c>
      <c r="M26" s="76">
        <v>0.95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7">
        <f t="shared" si="0"/>
        <v>0.95</v>
      </c>
    </row>
    <row r="27" spans="2:25" ht="12.75" customHeight="1">
      <c r="B27" s="73" t="s">
        <v>226</v>
      </c>
      <c r="C27" s="103" t="s">
        <v>265</v>
      </c>
      <c r="D27" s="104"/>
      <c r="E27" s="104"/>
      <c r="F27" s="104"/>
      <c r="G27" s="104"/>
      <c r="H27" s="104"/>
      <c r="I27" s="104"/>
      <c r="J27" s="105"/>
      <c r="K27" s="73" t="s">
        <v>226</v>
      </c>
      <c r="L27" s="76">
        <v>6.3</v>
      </c>
      <c r="M27" s="76">
        <v>0</v>
      </c>
      <c r="N27" s="76">
        <v>0</v>
      </c>
      <c r="O27" s="76">
        <v>0.86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4.09</v>
      </c>
      <c r="W27" s="76">
        <v>1.69</v>
      </c>
      <c r="X27" s="76">
        <v>0</v>
      </c>
      <c r="Y27" s="77">
        <f t="shared" si="0"/>
        <v>12.94</v>
      </c>
    </row>
    <row r="28" spans="2:25" ht="12.75" customHeight="1">
      <c r="B28" s="73" t="s">
        <v>236</v>
      </c>
      <c r="C28" s="103" t="s">
        <v>266</v>
      </c>
      <c r="D28" s="104"/>
      <c r="E28" s="104"/>
      <c r="F28" s="104"/>
      <c r="G28" s="104"/>
      <c r="H28" s="104"/>
      <c r="I28" s="104"/>
      <c r="J28" s="105"/>
      <c r="K28" s="73" t="s">
        <v>236</v>
      </c>
      <c r="L28" s="76">
        <v>0</v>
      </c>
      <c r="M28" s="76">
        <v>0</v>
      </c>
      <c r="N28" s="76">
        <v>0</v>
      </c>
      <c r="O28" s="76">
        <v>29.25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7">
        <f t="shared" si="0"/>
        <v>29.25</v>
      </c>
    </row>
    <row r="29" spans="2:25" ht="12.75" customHeight="1">
      <c r="B29" s="73" t="s">
        <v>237</v>
      </c>
      <c r="C29" s="103" t="s">
        <v>267</v>
      </c>
      <c r="D29" s="104"/>
      <c r="E29" s="104"/>
      <c r="F29" s="104"/>
      <c r="G29" s="104"/>
      <c r="H29" s="104"/>
      <c r="I29" s="104"/>
      <c r="J29" s="105"/>
      <c r="K29" s="73" t="s">
        <v>237</v>
      </c>
      <c r="L29" s="76">
        <v>0</v>
      </c>
      <c r="M29" s="76">
        <v>14.42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14.19</v>
      </c>
      <c r="Y29" s="77">
        <f t="shared" si="0"/>
        <v>28.61</v>
      </c>
    </row>
    <row r="30" spans="2:25" ht="12.75" customHeight="1">
      <c r="B30" s="73" t="s">
        <v>238</v>
      </c>
      <c r="C30" s="103" t="s">
        <v>268</v>
      </c>
      <c r="D30" s="104"/>
      <c r="E30" s="104"/>
      <c r="F30" s="104"/>
      <c r="G30" s="104"/>
      <c r="H30" s="104"/>
      <c r="I30" s="104"/>
      <c r="J30" s="105"/>
      <c r="K30" s="73" t="s">
        <v>238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12.8</v>
      </c>
      <c r="T30" s="76">
        <v>0</v>
      </c>
      <c r="U30" s="76">
        <v>0</v>
      </c>
      <c r="V30" s="76">
        <v>0</v>
      </c>
      <c r="W30" s="76">
        <v>28.54</v>
      </c>
      <c r="X30" s="76">
        <v>0</v>
      </c>
      <c r="Y30" s="77">
        <f t="shared" si="0"/>
        <v>41.34</v>
      </c>
    </row>
    <row r="31" spans="2:25" ht="12.75" customHeight="1">
      <c r="B31" s="73" t="s">
        <v>239</v>
      </c>
      <c r="C31" s="103" t="s">
        <v>269</v>
      </c>
      <c r="D31" s="104"/>
      <c r="E31" s="104"/>
      <c r="F31" s="104"/>
      <c r="G31" s="104"/>
      <c r="H31" s="104"/>
      <c r="I31" s="104"/>
      <c r="J31" s="105"/>
      <c r="K31" s="73" t="s">
        <v>239</v>
      </c>
      <c r="L31" s="76">
        <v>2.51</v>
      </c>
      <c r="M31" s="76">
        <v>52.57</v>
      </c>
      <c r="N31" s="76">
        <v>0</v>
      </c>
      <c r="O31" s="76">
        <v>0</v>
      </c>
      <c r="P31" s="76">
        <v>0</v>
      </c>
      <c r="Q31" s="76">
        <v>23.19</v>
      </c>
      <c r="R31" s="76">
        <v>0</v>
      </c>
      <c r="S31" s="76">
        <v>0.2</v>
      </c>
      <c r="T31" s="76">
        <v>0</v>
      </c>
      <c r="U31" s="76">
        <v>0</v>
      </c>
      <c r="V31" s="76">
        <v>0</v>
      </c>
      <c r="W31" s="76">
        <v>0</v>
      </c>
      <c r="X31" s="76">
        <v>2.72</v>
      </c>
      <c r="Y31" s="77">
        <f t="shared" si="0"/>
        <v>81.19</v>
      </c>
    </row>
    <row r="32" spans="2:25" ht="12.75" customHeight="1">
      <c r="B32" s="73" t="s">
        <v>240</v>
      </c>
      <c r="C32" s="103" t="s">
        <v>212</v>
      </c>
      <c r="D32" s="104"/>
      <c r="E32" s="104"/>
      <c r="F32" s="104"/>
      <c r="G32" s="104"/>
      <c r="H32" s="104"/>
      <c r="I32" s="104"/>
      <c r="J32" s="105"/>
      <c r="K32" s="73" t="s">
        <v>240</v>
      </c>
      <c r="L32" s="76">
        <v>43.08</v>
      </c>
      <c r="M32" s="76">
        <v>59.63</v>
      </c>
      <c r="N32" s="76">
        <v>0</v>
      </c>
      <c r="O32" s="76">
        <v>0.34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20.4</v>
      </c>
      <c r="W32" s="76">
        <v>0</v>
      </c>
      <c r="X32" s="76">
        <v>0</v>
      </c>
      <c r="Y32" s="77">
        <f t="shared" si="0"/>
        <v>123.45000000000002</v>
      </c>
    </row>
    <row r="33" spans="2:25" ht="12.75" customHeight="1">
      <c r="B33" s="73" t="s">
        <v>241</v>
      </c>
      <c r="C33" s="103" t="s">
        <v>270</v>
      </c>
      <c r="D33" s="104"/>
      <c r="E33" s="104"/>
      <c r="F33" s="104"/>
      <c r="G33" s="104"/>
      <c r="H33" s="104"/>
      <c r="I33" s="104"/>
      <c r="J33" s="105"/>
      <c r="K33" s="73" t="s">
        <v>241</v>
      </c>
      <c r="L33" s="76">
        <v>29.28</v>
      </c>
      <c r="M33" s="76">
        <v>6.85</v>
      </c>
      <c r="N33" s="76">
        <v>8.37</v>
      </c>
      <c r="O33" s="76">
        <v>35.02</v>
      </c>
      <c r="P33" s="76">
        <v>2.28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7">
        <f t="shared" si="0"/>
        <v>81.80000000000001</v>
      </c>
    </row>
    <row r="34" spans="2:25" ht="12.75" customHeight="1">
      <c r="B34" s="73" t="s">
        <v>242</v>
      </c>
      <c r="C34" s="103" t="s">
        <v>271</v>
      </c>
      <c r="D34" s="104"/>
      <c r="E34" s="104"/>
      <c r="F34" s="104"/>
      <c r="G34" s="104"/>
      <c r="H34" s="104"/>
      <c r="I34" s="104"/>
      <c r="J34" s="105"/>
      <c r="K34" s="73" t="s">
        <v>242</v>
      </c>
      <c r="L34" s="76">
        <v>0</v>
      </c>
      <c r="M34" s="76">
        <v>0</v>
      </c>
      <c r="N34" s="76">
        <v>18.59</v>
      </c>
      <c r="O34" s="76">
        <v>13.37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7">
        <f t="shared" si="0"/>
        <v>31.96</v>
      </c>
    </row>
    <row r="35" spans="2:25" ht="12.75" customHeight="1">
      <c r="B35" s="73" t="s">
        <v>227</v>
      </c>
      <c r="C35" s="103" t="s">
        <v>272</v>
      </c>
      <c r="D35" s="104"/>
      <c r="E35" s="104"/>
      <c r="F35" s="104"/>
      <c r="G35" s="104"/>
      <c r="H35" s="104"/>
      <c r="I35" s="104"/>
      <c r="J35" s="105"/>
      <c r="K35" s="73" t="s">
        <v>227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13.7</v>
      </c>
      <c r="X35" s="76">
        <v>0</v>
      </c>
      <c r="Y35" s="77">
        <f t="shared" si="0"/>
        <v>13.7</v>
      </c>
    </row>
    <row r="36" spans="2:25" ht="12.75" customHeight="1">
      <c r="B36" s="73" t="s">
        <v>243</v>
      </c>
      <c r="C36" s="103" t="s">
        <v>273</v>
      </c>
      <c r="D36" s="104"/>
      <c r="E36" s="104"/>
      <c r="F36" s="104"/>
      <c r="G36" s="104"/>
      <c r="H36" s="104"/>
      <c r="I36" s="104"/>
      <c r="J36" s="105"/>
      <c r="K36" s="73" t="s">
        <v>243</v>
      </c>
      <c r="L36" s="76">
        <v>10.63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30.45</v>
      </c>
      <c r="X36" s="76">
        <v>0</v>
      </c>
      <c r="Y36" s="77">
        <f t="shared" si="0"/>
        <v>41.08</v>
      </c>
    </row>
    <row r="37" spans="2:25" ht="12.75" customHeight="1">
      <c r="B37" s="73" t="s">
        <v>290</v>
      </c>
      <c r="C37" s="103" t="s">
        <v>274</v>
      </c>
      <c r="D37" s="104"/>
      <c r="E37" s="104"/>
      <c r="F37" s="104"/>
      <c r="G37" s="104"/>
      <c r="H37" s="104"/>
      <c r="I37" s="104"/>
      <c r="J37" s="105"/>
      <c r="K37" s="73" t="s">
        <v>290</v>
      </c>
      <c r="L37" s="76">
        <v>14.44</v>
      </c>
      <c r="M37" s="76">
        <v>7.39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7">
        <f t="shared" si="0"/>
        <v>21.83</v>
      </c>
    </row>
    <row r="38" spans="2:25" ht="12.75" customHeight="1">
      <c r="B38" s="73" t="s">
        <v>244</v>
      </c>
      <c r="C38" s="115" t="s">
        <v>275</v>
      </c>
      <c r="D38" s="116"/>
      <c r="E38" s="116"/>
      <c r="F38" s="116"/>
      <c r="G38" s="116"/>
      <c r="H38" s="116"/>
      <c r="I38" s="116"/>
      <c r="J38" s="117"/>
      <c r="K38" s="73" t="s">
        <v>244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0.19</v>
      </c>
      <c r="W38" s="76">
        <v>0</v>
      </c>
      <c r="X38" s="76">
        <v>0</v>
      </c>
      <c r="Y38" s="77">
        <f t="shared" si="0"/>
        <v>0.19</v>
      </c>
    </row>
    <row r="39" spans="2:25" ht="12.75" customHeight="1">
      <c r="B39" s="78" t="s">
        <v>289</v>
      </c>
      <c r="C39" s="128" t="s">
        <v>276</v>
      </c>
      <c r="D39" s="129"/>
      <c r="E39" s="129"/>
      <c r="F39" s="129"/>
      <c r="G39" s="129"/>
      <c r="H39" s="129"/>
      <c r="I39" s="129"/>
      <c r="J39" s="130"/>
      <c r="K39" s="78" t="s">
        <v>289</v>
      </c>
      <c r="L39" s="76">
        <v>19.58</v>
      </c>
      <c r="M39" s="76">
        <v>11.16</v>
      </c>
      <c r="N39" s="76">
        <v>0</v>
      </c>
      <c r="O39" s="76">
        <v>35.25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7">
        <f t="shared" si="0"/>
        <v>65.99</v>
      </c>
    </row>
    <row r="40" spans="2:25" ht="12.75" customHeight="1">
      <c r="B40" s="73" t="s">
        <v>245</v>
      </c>
      <c r="C40" s="125" t="s">
        <v>221</v>
      </c>
      <c r="D40" s="126"/>
      <c r="E40" s="126"/>
      <c r="F40" s="126"/>
      <c r="G40" s="126"/>
      <c r="H40" s="126"/>
      <c r="I40" s="126"/>
      <c r="J40" s="127"/>
      <c r="K40" s="73" t="s">
        <v>245</v>
      </c>
      <c r="L40" s="76">
        <v>34.02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63.92</v>
      </c>
      <c r="W40" s="76">
        <v>33.27</v>
      </c>
      <c r="X40" s="76">
        <v>0</v>
      </c>
      <c r="Y40" s="77">
        <f t="shared" si="0"/>
        <v>131.21</v>
      </c>
    </row>
    <row r="41" spans="2:25" ht="12.75" customHeight="1">
      <c r="B41" s="73" t="s">
        <v>246</v>
      </c>
      <c r="C41" s="103" t="s">
        <v>278</v>
      </c>
      <c r="D41" s="104"/>
      <c r="E41" s="104"/>
      <c r="F41" s="104"/>
      <c r="G41" s="104"/>
      <c r="H41" s="104"/>
      <c r="I41" s="104"/>
      <c r="J41" s="105"/>
      <c r="K41" s="73" t="s">
        <v>246</v>
      </c>
      <c r="L41" s="76">
        <v>2.66</v>
      </c>
      <c r="M41" s="76">
        <v>19.72</v>
      </c>
      <c r="N41" s="76">
        <v>0</v>
      </c>
      <c r="O41" s="76">
        <v>25.62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7">
        <f t="shared" si="0"/>
        <v>48</v>
      </c>
    </row>
    <row r="42" spans="2:25" ht="12.75" customHeight="1">
      <c r="B42" s="73" t="s">
        <v>247</v>
      </c>
      <c r="C42" s="103" t="s">
        <v>279</v>
      </c>
      <c r="D42" s="104"/>
      <c r="E42" s="104"/>
      <c r="F42" s="104"/>
      <c r="G42" s="104"/>
      <c r="H42" s="104"/>
      <c r="I42" s="104"/>
      <c r="J42" s="105"/>
      <c r="K42" s="73" t="s">
        <v>247</v>
      </c>
      <c r="L42" s="76">
        <v>55.45</v>
      </c>
      <c r="M42" s="76">
        <v>0</v>
      </c>
      <c r="N42" s="76">
        <v>0</v>
      </c>
      <c r="O42" s="76">
        <v>0</v>
      </c>
      <c r="P42" s="76">
        <v>93.41</v>
      </c>
      <c r="Q42" s="76">
        <v>0</v>
      </c>
      <c r="R42" s="76">
        <v>0</v>
      </c>
      <c r="S42" s="76">
        <v>73.1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7">
        <f t="shared" si="0"/>
        <v>221.96</v>
      </c>
    </row>
    <row r="43" spans="2:25" ht="12.75" customHeight="1">
      <c r="B43" s="73" t="s">
        <v>248</v>
      </c>
      <c r="C43" s="103" t="s">
        <v>280</v>
      </c>
      <c r="D43" s="104"/>
      <c r="E43" s="104"/>
      <c r="F43" s="104"/>
      <c r="G43" s="104"/>
      <c r="H43" s="104"/>
      <c r="I43" s="104"/>
      <c r="J43" s="105"/>
      <c r="K43" s="73" t="s">
        <v>248</v>
      </c>
      <c r="L43" s="76">
        <v>0.09</v>
      </c>
      <c r="M43" s="76">
        <v>32.86</v>
      </c>
      <c r="N43" s="76">
        <v>94.17</v>
      </c>
      <c r="O43" s="76">
        <v>0.68</v>
      </c>
      <c r="P43" s="76">
        <v>33.58</v>
      </c>
      <c r="Q43" s="76">
        <v>0</v>
      </c>
      <c r="R43" s="76">
        <v>175.71</v>
      </c>
      <c r="S43" s="76">
        <v>0</v>
      </c>
      <c r="T43" s="76">
        <v>1.02</v>
      </c>
      <c r="U43" s="76">
        <v>0</v>
      </c>
      <c r="V43" s="76">
        <v>0</v>
      </c>
      <c r="W43" s="76">
        <v>0</v>
      </c>
      <c r="X43" s="76">
        <v>0</v>
      </c>
      <c r="Y43" s="77">
        <f t="shared" si="0"/>
        <v>338.11</v>
      </c>
    </row>
    <row r="44" spans="2:25" ht="12.75" customHeight="1">
      <c r="B44" s="73" t="s">
        <v>249</v>
      </c>
      <c r="C44" s="103" t="s">
        <v>215</v>
      </c>
      <c r="D44" s="104"/>
      <c r="E44" s="104"/>
      <c r="F44" s="104"/>
      <c r="G44" s="104"/>
      <c r="H44" s="104"/>
      <c r="I44" s="104"/>
      <c r="J44" s="105"/>
      <c r="K44" s="73" t="s">
        <v>249</v>
      </c>
      <c r="L44" s="76">
        <v>67.51</v>
      </c>
      <c r="M44" s="76">
        <v>0</v>
      </c>
      <c r="N44" s="76">
        <v>0</v>
      </c>
      <c r="O44" s="76">
        <v>16.28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7">
        <f t="shared" si="0"/>
        <v>83.79</v>
      </c>
    </row>
    <row r="45" spans="2:25" ht="12.75" customHeight="1">
      <c r="B45" s="73" t="s">
        <v>228</v>
      </c>
      <c r="C45" s="103" t="s">
        <v>281</v>
      </c>
      <c r="D45" s="104"/>
      <c r="E45" s="104"/>
      <c r="F45" s="104"/>
      <c r="G45" s="104"/>
      <c r="H45" s="104"/>
      <c r="I45" s="104"/>
      <c r="J45" s="105"/>
      <c r="K45" s="73" t="s">
        <v>228</v>
      </c>
      <c r="L45" s="76">
        <v>14.39</v>
      </c>
      <c r="M45" s="76">
        <v>0</v>
      </c>
      <c r="N45" s="76">
        <v>3.07</v>
      </c>
      <c r="O45" s="76">
        <v>0.22</v>
      </c>
      <c r="P45" s="76">
        <v>1.85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6.83</v>
      </c>
      <c r="W45" s="76">
        <v>0</v>
      </c>
      <c r="X45" s="76">
        <v>0.71</v>
      </c>
      <c r="Y45" s="77">
        <f t="shared" si="0"/>
        <v>27.07</v>
      </c>
    </row>
    <row r="46" spans="2:25" ht="12.75" customHeight="1">
      <c r="B46" s="73" t="s">
        <v>250</v>
      </c>
      <c r="C46" s="103" t="s">
        <v>282</v>
      </c>
      <c r="D46" s="104"/>
      <c r="E46" s="104"/>
      <c r="F46" s="104"/>
      <c r="G46" s="104"/>
      <c r="H46" s="104"/>
      <c r="I46" s="104"/>
      <c r="J46" s="105"/>
      <c r="K46" s="73" t="s">
        <v>250</v>
      </c>
      <c r="L46" s="76">
        <v>3.78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76.03</v>
      </c>
      <c r="T46" s="76">
        <v>0</v>
      </c>
      <c r="U46" s="76">
        <v>0</v>
      </c>
      <c r="V46" s="76">
        <v>0</v>
      </c>
      <c r="W46" s="76">
        <v>12.43</v>
      </c>
      <c r="X46" s="76">
        <v>0</v>
      </c>
      <c r="Y46" s="77">
        <f t="shared" si="0"/>
        <v>92.24000000000001</v>
      </c>
    </row>
    <row r="47" spans="2:25" ht="12.75" customHeight="1">
      <c r="B47" s="73" t="s">
        <v>251</v>
      </c>
      <c r="C47" s="103" t="s">
        <v>283</v>
      </c>
      <c r="D47" s="104"/>
      <c r="E47" s="104"/>
      <c r="F47" s="104"/>
      <c r="G47" s="104"/>
      <c r="H47" s="104"/>
      <c r="I47" s="104"/>
      <c r="J47" s="105"/>
      <c r="K47" s="73" t="s">
        <v>251</v>
      </c>
      <c r="L47" s="76">
        <v>0</v>
      </c>
      <c r="M47" s="76">
        <v>0</v>
      </c>
      <c r="N47" s="76">
        <v>0</v>
      </c>
      <c r="O47" s="76">
        <v>0</v>
      </c>
      <c r="P47" s="76">
        <v>0.45</v>
      </c>
      <c r="Q47" s="76">
        <v>0</v>
      </c>
      <c r="R47" s="76">
        <v>61.79</v>
      </c>
      <c r="S47" s="76">
        <v>0</v>
      </c>
      <c r="T47" s="76">
        <v>1.82</v>
      </c>
      <c r="U47" s="76">
        <v>22.05</v>
      </c>
      <c r="V47" s="76">
        <v>0</v>
      </c>
      <c r="W47" s="76">
        <v>0</v>
      </c>
      <c r="X47" s="76">
        <v>43.62</v>
      </c>
      <c r="Y47" s="77">
        <f t="shared" si="0"/>
        <v>129.73</v>
      </c>
    </row>
    <row r="48" spans="2:25" s="30" customFormat="1" ht="12.75" customHeight="1">
      <c r="B48" s="73" t="s">
        <v>252</v>
      </c>
      <c r="C48" s="103" t="s">
        <v>284</v>
      </c>
      <c r="D48" s="104"/>
      <c r="E48" s="104"/>
      <c r="F48" s="104"/>
      <c r="G48" s="104"/>
      <c r="H48" s="104"/>
      <c r="I48" s="104"/>
      <c r="J48" s="105"/>
      <c r="K48" s="73" t="s">
        <v>252</v>
      </c>
      <c r="L48" s="76">
        <v>3.42</v>
      </c>
      <c r="M48" s="76">
        <v>0</v>
      </c>
      <c r="N48" s="76">
        <v>0</v>
      </c>
      <c r="O48" s="76">
        <v>0</v>
      </c>
      <c r="P48" s="76">
        <v>299.57</v>
      </c>
      <c r="Q48" s="76">
        <v>404.69</v>
      </c>
      <c r="R48" s="76">
        <v>0</v>
      </c>
      <c r="S48" s="76">
        <v>31</v>
      </c>
      <c r="T48" s="76">
        <v>94.59</v>
      </c>
      <c r="U48" s="76">
        <v>19.15</v>
      </c>
      <c r="V48" s="76">
        <v>0</v>
      </c>
      <c r="W48" s="76">
        <v>0</v>
      </c>
      <c r="X48" s="76">
        <v>242.34</v>
      </c>
      <c r="Y48" s="77">
        <f t="shared" si="0"/>
        <v>1094.76</v>
      </c>
    </row>
    <row r="49" spans="2:25" s="30" customFormat="1" ht="12.75" customHeight="1">
      <c r="B49" s="73" t="s">
        <v>253</v>
      </c>
      <c r="C49" s="103" t="s">
        <v>291</v>
      </c>
      <c r="D49" s="104"/>
      <c r="E49" s="104"/>
      <c r="F49" s="104"/>
      <c r="G49" s="104"/>
      <c r="H49" s="104"/>
      <c r="I49" s="104"/>
      <c r="J49" s="105"/>
      <c r="K49" s="73" t="s">
        <v>253</v>
      </c>
      <c r="L49" s="76">
        <v>0</v>
      </c>
      <c r="M49" s="76">
        <v>80.01</v>
      </c>
      <c r="N49" s="76">
        <v>86.75</v>
      </c>
      <c r="O49" s="76">
        <v>0</v>
      </c>
      <c r="P49" s="76">
        <v>5.93</v>
      </c>
      <c r="Q49" s="76">
        <v>0.45</v>
      </c>
      <c r="R49" s="76">
        <v>295.02</v>
      </c>
      <c r="S49" s="76">
        <v>0</v>
      </c>
      <c r="T49" s="76">
        <v>0.02</v>
      </c>
      <c r="U49" s="76">
        <v>0</v>
      </c>
      <c r="V49" s="76">
        <v>0</v>
      </c>
      <c r="W49" s="76">
        <v>0</v>
      </c>
      <c r="X49" s="76">
        <v>27.79</v>
      </c>
      <c r="Y49" s="77">
        <f t="shared" si="0"/>
        <v>495.96999999999997</v>
      </c>
    </row>
    <row r="50" spans="2:25" s="30" customFormat="1" ht="12.75" customHeight="1">
      <c r="B50" s="73" t="s">
        <v>254</v>
      </c>
      <c r="C50" s="103" t="s">
        <v>286</v>
      </c>
      <c r="D50" s="104"/>
      <c r="E50" s="104"/>
      <c r="F50" s="104"/>
      <c r="G50" s="104"/>
      <c r="H50" s="104"/>
      <c r="I50" s="104"/>
      <c r="J50" s="105"/>
      <c r="K50" s="73" t="s">
        <v>254</v>
      </c>
      <c r="L50" s="76">
        <v>97.49</v>
      </c>
      <c r="M50" s="76">
        <v>0</v>
      </c>
      <c r="N50" s="76">
        <v>0</v>
      </c>
      <c r="O50" s="76">
        <v>0</v>
      </c>
      <c r="P50" s="76">
        <v>20.37</v>
      </c>
      <c r="Q50" s="76">
        <v>0</v>
      </c>
      <c r="R50" s="76">
        <v>0</v>
      </c>
      <c r="S50" s="76">
        <v>22.08</v>
      </c>
      <c r="T50" s="76">
        <v>0</v>
      </c>
      <c r="U50" s="76">
        <v>0</v>
      </c>
      <c r="V50" s="76">
        <v>0</v>
      </c>
      <c r="W50" s="76">
        <v>0.33</v>
      </c>
      <c r="X50" s="76">
        <v>0</v>
      </c>
      <c r="Y50" s="77">
        <f t="shared" si="0"/>
        <v>140.27</v>
      </c>
    </row>
    <row r="51" spans="2:25" s="30" customFormat="1" ht="12.75" customHeight="1">
      <c r="B51" s="73" t="s">
        <v>255</v>
      </c>
      <c r="C51" s="103" t="s">
        <v>287</v>
      </c>
      <c r="D51" s="104"/>
      <c r="E51" s="104"/>
      <c r="F51" s="104"/>
      <c r="G51" s="104"/>
      <c r="H51" s="104"/>
      <c r="I51" s="104"/>
      <c r="J51" s="105"/>
      <c r="K51" s="73" t="s">
        <v>255</v>
      </c>
      <c r="L51" s="76">
        <v>0</v>
      </c>
      <c r="M51" s="76">
        <v>70.51</v>
      </c>
      <c r="N51" s="76">
        <v>1.11</v>
      </c>
      <c r="O51" s="76">
        <v>0</v>
      </c>
      <c r="P51" s="76">
        <v>0</v>
      </c>
      <c r="Q51" s="76">
        <v>0</v>
      </c>
      <c r="R51" s="76">
        <v>6.22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7">
        <f t="shared" si="0"/>
        <v>77.84</v>
      </c>
    </row>
    <row r="52" spans="2:25" s="30" customFormat="1" ht="12.75" customHeight="1">
      <c r="B52" s="73" t="s">
        <v>256</v>
      </c>
      <c r="C52" s="103" t="s">
        <v>288</v>
      </c>
      <c r="D52" s="104"/>
      <c r="E52" s="104"/>
      <c r="F52" s="104"/>
      <c r="G52" s="104"/>
      <c r="H52" s="104"/>
      <c r="I52" s="104"/>
      <c r="J52" s="105"/>
      <c r="K52" s="73" t="s">
        <v>256</v>
      </c>
      <c r="L52" s="76">
        <v>45.12</v>
      </c>
      <c r="M52" s="76">
        <v>11.09</v>
      </c>
      <c r="N52" s="76">
        <v>0</v>
      </c>
      <c r="O52" s="76">
        <v>8.48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7">
        <f t="shared" si="0"/>
        <v>64.69</v>
      </c>
    </row>
    <row r="53" spans="2:25" s="30" customFormat="1" ht="12.75" customHeight="1">
      <c r="B53" s="8"/>
      <c r="C53" s="44"/>
      <c r="D53" s="44"/>
      <c r="E53" s="44"/>
      <c r="F53" s="44"/>
      <c r="G53" s="44"/>
      <c r="H53" s="44"/>
      <c r="I53" s="44"/>
      <c r="J53" s="44"/>
      <c r="K53" s="8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Y53" s="14"/>
    </row>
    <row r="54" spans="2:25" s="30" customFormat="1" ht="12.75" customHeight="1">
      <c r="B54" s="8"/>
      <c r="C54" s="44"/>
      <c r="D54" s="44"/>
      <c r="E54" s="44"/>
      <c r="F54" s="44"/>
      <c r="G54" s="44"/>
      <c r="H54" s="44"/>
      <c r="I54" s="44"/>
      <c r="J54" s="44"/>
      <c r="K54" s="18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Y54" s="14"/>
    </row>
  </sheetData>
  <mergeCells count="44">
    <mergeCell ref="C52:J52"/>
    <mergeCell ref="C39:J39"/>
    <mergeCell ref="C48:J48"/>
    <mergeCell ref="C49:J49"/>
    <mergeCell ref="C50:J50"/>
    <mergeCell ref="C51:J51"/>
    <mergeCell ref="C44:J44"/>
    <mergeCell ref="C45:J45"/>
    <mergeCell ref="C46:J46"/>
    <mergeCell ref="C47:J47"/>
    <mergeCell ref="C40:J40"/>
    <mergeCell ref="C41:J41"/>
    <mergeCell ref="C42:J42"/>
    <mergeCell ref="C43:J43"/>
    <mergeCell ref="C35:J35"/>
    <mergeCell ref="C36:J36"/>
    <mergeCell ref="C38:J38"/>
    <mergeCell ref="B6:F6"/>
    <mergeCell ref="G6:I6"/>
    <mergeCell ref="J10:L10"/>
    <mergeCell ref="J12:N12"/>
    <mergeCell ref="C22:J22"/>
    <mergeCell ref="C23:J23"/>
    <mergeCell ref="C24:J24"/>
    <mergeCell ref="B1:L1"/>
    <mergeCell ref="B2:L2"/>
    <mergeCell ref="B3:L3"/>
    <mergeCell ref="B4:L4"/>
    <mergeCell ref="C32:J32"/>
    <mergeCell ref="C33:J33"/>
    <mergeCell ref="C25:J25"/>
    <mergeCell ref="C26:J26"/>
    <mergeCell ref="C27:J27"/>
    <mergeCell ref="C28:J28"/>
    <mergeCell ref="C37:J37"/>
    <mergeCell ref="B16:J16"/>
    <mergeCell ref="C19:J19"/>
    <mergeCell ref="C20:J20"/>
    <mergeCell ref="C21:J21"/>
    <mergeCell ref="C18:J18"/>
    <mergeCell ref="C29:J29"/>
    <mergeCell ref="C34:J34"/>
    <mergeCell ref="C30:J30"/>
    <mergeCell ref="C31:J31"/>
  </mergeCells>
  <printOptions/>
  <pageMargins left="0.75" right="0.75" top="1" bottom="1" header="0" footer="0"/>
  <pageSetup horizontalDpi="600" verticalDpi="600" orientation="landscape" paperSize="124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2" sqref="A2:F2"/>
    </sheetView>
  </sheetViews>
  <sheetFormatPr defaultColWidth="11.421875" defaultRowHeight="12.75"/>
  <sheetData>
    <row r="1" spans="1:6" s="32" customFormat="1" ht="12.75">
      <c r="A1" s="40"/>
      <c r="B1" s="41"/>
      <c r="C1" s="41"/>
      <c r="D1" s="41"/>
      <c r="E1" s="42"/>
      <c r="F1" s="40"/>
    </row>
    <row r="2" spans="1:6" s="32" customFormat="1" ht="12.75">
      <c r="A2" s="131" t="s">
        <v>15</v>
      </c>
      <c r="B2" s="132"/>
      <c r="C2" s="132"/>
      <c r="D2" s="132"/>
      <c r="E2" s="132"/>
      <c r="F2" s="132"/>
    </row>
    <row r="3" spans="1:6" s="32" customFormat="1" ht="12.75">
      <c r="A3" s="6" t="s">
        <v>21</v>
      </c>
      <c r="B3" s="6" t="s">
        <v>16</v>
      </c>
      <c r="C3" s="6" t="s">
        <v>17</v>
      </c>
      <c r="D3" s="6" t="s">
        <v>18</v>
      </c>
      <c r="E3" s="7" t="s">
        <v>19</v>
      </c>
      <c r="F3" s="6" t="s">
        <v>20</v>
      </c>
    </row>
    <row r="4" spans="1:6" s="32" customFormat="1" ht="38.25">
      <c r="A4" s="45" t="s">
        <v>229</v>
      </c>
      <c r="B4" s="45" t="s">
        <v>257</v>
      </c>
      <c r="C4" s="45" t="s">
        <v>292</v>
      </c>
      <c r="D4" s="45" t="s">
        <v>293</v>
      </c>
      <c r="E4" s="46">
        <v>6.5</v>
      </c>
      <c r="F4" s="45" t="s">
        <v>142</v>
      </c>
    </row>
    <row r="5" spans="1:6" s="32" customFormat="1" ht="25.5">
      <c r="A5" s="45" t="s">
        <v>230</v>
      </c>
      <c r="B5" s="45" t="s">
        <v>258</v>
      </c>
      <c r="C5" s="45" t="s">
        <v>292</v>
      </c>
      <c r="D5" s="45" t="s">
        <v>146</v>
      </c>
      <c r="E5" s="46">
        <v>6</v>
      </c>
      <c r="F5" s="45" t="s">
        <v>294</v>
      </c>
    </row>
    <row r="6" spans="1:6" s="32" customFormat="1" ht="25.5">
      <c r="A6" s="45" t="s">
        <v>225</v>
      </c>
      <c r="B6" s="45" t="s">
        <v>259</v>
      </c>
      <c r="C6" s="45" t="s">
        <v>137</v>
      </c>
      <c r="D6" s="45" t="s">
        <v>295</v>
      </c>
      <c r="E6" s="46">
        <v>999</v>
      </c>
      <c r="F6" s="45" t="s">
        <v>22</v>
      </c>
    </row>
    <row r="7" spans="1:6" s="32" customFormat="1" ht="25.5">
      <c r="A7" s="45" t="s">
        <v>231</v>
      </c>
      <c r="B7" s="45" t="s">
        <v>260</v>
      </c>
      <c r="C7" s="45" t="s">
        <v>90</v>
      </c>
      <c r="D7" s="45" t="s">
        <v>296</v>
      </c>
      <c r="E7" s="46">
        <v>6.2</v>
      </c>
      <c r="F7" s="45" t="s">
        <v>91</v>
      </c>
    </row>
    <row r="8" spans="1:6" s="32" customFormat="1" ht="38.25">
      <c r="A8" s="45" t="s">
        <v>232</v>
      </c>
      <c r="B8" s="45" t="s">
        <v>261</v>
      </c>
      <c r="C8" s="45" t="s">
        <v>297</v>
      </c>
      <c r="D8" s="45" t="s">
        <v>296</v>
      </c>
      <c r="E8" s="46">
        <v>6.7</v>
      </c>
      <c r="F8" s="45" t="s">
        <v>89</v>
      </c>
    </row>
    <row r="9" spans="1:6" s="32" customFormat="1" ht="25.5">
      <c r="A9" s="45" t="s">
        <v>235</v>
      </c>
      <c r="B9" s="45" t="s">
        <v>264</v>
      </c>
      <c r="C9" s="45" t="s">
        <v>90</v>
      </c>
      <c r="D9" s="45" t="s">
        <v>298</v>
      </c>
      <c r="E9" s="46">
        <v>5.88</v>
      </c>
      <c r="F9" s="45" t="s">
        <v>142</v>
      </c>
    </row>
    <row r="10" spans="1:6" s="32" customFormat="1" ht="76.5">
      <c r="A10" s="45" t="s">
        <v>236</v>
      </c>
      <c r="B10" s="45" t="s">
        <v>266</v>
      </c>
      <c r="C10" s="45" t="s">
        <v>299</v>
      </c>
      <c r="D10" s="45" t="s">
        <v>300</v>
      </c>
      <c r="E10" s="46">
        <v>6.5</v>
      </c>
      <c r="F10" s="45" t="s">
        <v>92</v>
      </c>
    </row>
    <row r="11" spans="1:6" s="32" customFormat="1" ht="38.25">
      <c r="A11" s="45" t="s">
        <v>233</v>
      </c>
      <c r="B11" s="45" t="s">
        <v>262</v>
      </c>
      <c r="C11" s="45" t="s">
        <v>301</v>
      </c>
      <c r="D11" s="45" t="s">
        <v>296</v>
      </c>
      <c r="E11" s="46">
        <v>6.44</v>
      </c>
      <c r="F11" s="45" t="s">
        <v>302</v>
      </c>
    </row>
    <row r="12" spans="1:6" s="32" customFormat="1" ht="38.25">
      <c r="A12" s="45" t="s">
        <v>234</v>
      </c>
      <c r="B12" s="45" t="s">
        <v>263</v>
      </c>
      <c r="C12" s="45" t="s">
        <v>303</v>
      </c>
      <c r="D12" s="45" t="s">
        <v>304</v>
      </c>
      <c r="E12" s="46">
        <v>6</v>
      </c>
      <c r="F12" s="45" t="s">
        <v>294</v>
      </c>
    </row>
    <row r="13" spans="1:6" s="32" customFormat="1" ht="38.25">
      <c r="A13" s="45" t="s">
        <v>238</v>
      </c>
      <c r="B13" s="45" t="s">
        <v>268</v>
      </c>
      <c r="C13" s="45" t="s">
        <v>90</v>
      </c>
      <c r="D13" s="45" t="s">
        <v>147</v>
      </c>
      <c r="E13" s="46">
        <v>6.42</v>
      </c>
      <c r="F13" s="45" t="s">
        <v>145</v>
      </c>
    </row>
    <row r="14" spans="1:6" s="32" customFormat="1" ht="25.5">
      <c r="A14" s="45" t="s">
        <v>226</v>
      </c>
      <c r="B14" s="45" t="s">
        <v>265</v>
      </c>
      <c r="C14" s="45" t="s">
        <v>22</v>
      </c>
      <c r="D14" s="45" t="s">
        <v>22</v>
      </c>
      <c r="E14" s="46">
        <v>999</v>
      </c>
      <c r="F14" s="45" t="s">
        <v>22</v>
      </c>
    </row>
    <row r="15" spans="1:6" s="32" customFormat="1" ht="25.5">
      <c r="A15" s="45" t="s">
        <v>237</v>
      </c>
      <c r="B15" s="45" t="s">
        <v>267</v>
      </c>
      <c r="C15" s="45" t="s">
        <v>88</v>
      </c>
      <c r="D15" s="45" t="s">
        <v>296</v>
      </c>
      <c r="E15" s="46">
        <v>6</v>
      </c>
      <c r="F15" s="45" t="s">
        <v>89</v>
      </c>
    </row>
    <row r="16" spans="1:6" s="32" customFormat="1" ht="25.5">
      <c r="A16" s="45" t="s">
        <v>239</v>
      </c>
      <c r="B16" s="45" t="s">
        <v>269</v>
      </c>
      <c r="C16" s="45" t="s">
        <v>305</v>
      </c>
      <c r="D16" s="45" t="s">
        <v>306</v>
      </c>
      <c r="E16" s="46">
        <v>6.3</v>
      </c>
      <c r="F16" s="45" t="s">
        <v>142</v>
      </c>
    </row>
    <row r="17" spans="1:6" s="32" customFormat="1" ht="25.5">
      <c r="A17" s="45" t="s">
        <v>240</v>
      </c>
      <c r="B17" s="45" t="s">
        <v>212</v>
      </c>
      <c r="C17" s="45" t="s">
        <v>90</v>
      </c>
      <c r="D17" s="45" t="s">
        <v>298</v>
      </c>
      <c r="E17" s="46">
        <v>6</v>
      </c>
      <c r="F17" s="45" t="s">
        <v>294</v>
      </c>
    </row>
    <row r="18" spans="1:6" s="32" customFormat="1" ht="63.75">
      <c r="A18" s="45" t="s">
        <v>241</v>
      </c>
      <c r="B18" s="45" t="s">
        <v>270</v>
      </c>
      <c r="C18" s="45" t="s">
        <v>307</v>
      </c>
      <c r="D18" s="45" t="s">
        <v>298</v>
      </c>
      <c r="E18" s="46">
        <v>6.25</v>
      </c>
      <c r="F18" s="45" t="s">
        <v>141</v>
      </c>
    </row>
    <row r="19" spans="1:6" s="32" customFormat="1" ht="38.25">
      <c r="A19" s="45" t="s">
        <v>242</v>
      </c>
      <c r="B19" s="45" t="s">
        <v>271</v>
      </c>
      <c r="C19" s="45" t="s">
        <v>308</v>
      </c>
      <c r="D19" s="45" t="s">
        <v>146</v>
      </c>
      <c r="E19" s="46">
        <v>6.3</v>
      </c>
      <c r="F19" s="45" t="s">
        <v>309</v>
      </c>
    </row>
    <row r="20" spans="1:6" s="32" customFormat="1" ht="25.5">
      <c r="A20" s="45" t="s">
        <v>227</v>
      </c>
      <c r="B20" s="45" t="s">
        <v>272</v>
      </c>
      <c r="C20" s="45" t="s">
        <v>22</v>
      </c>
      <c r="D20" s="45" t="s">
        <v>22</v>
      </c>
      <c r="E20" s="46">
        <v>999</v>
      </c>
      <c r="F20" s="45" t="s">
        <v>22</v>
      </c>
    </row>
    <row r="21" spans="1:6" s="32" customFormat="1" ht="76.5">
      <c r="A21" s="45" t="s">
        <v>244</v>
      </c>
      <c r="B21" s="45" t="s">
        <v>275</v>
      </c>
      <c r="C21" s="45" t="s">
        <v>310</v>
      </c>
      <c r="D21" s="45" t="s">
        <v>296</v>
      </c>
      <c r="E21" s="46">
        <v>6</v>
      </c>
      <c r="F21" s="45" t="s">
        <v>89</v>
      </c>
    </row>
    <row r="22" spans="1:6" s="32" customFormat="1" ht="25.5">
      <c r="A22" s="45" t="s">
        <v>243</v>
      </c>
      <c r="B22" s="45" t="s">
        <v>273</v>
      </c>
      <c r="C22" s="45" t="s">
        <v>88</v>
      </c>
      <c r="D22" s="45" t="s">
        <v>146</v>
      </c>
      <c r="E22" s="46">
        <v>6.25</v>
      </c>
      <c r="F22" s="45" t="s">
        <v>311</v>
      </c>
    </row>
    <row r="23" spans="1:6" s="32" customFormat="1" ht="51">
      <c r="A23" s="45" t="s">
        <v>290</v>
      </c>
      <c r="B23" s="45" t="s">
        <v>274</v>
      </c>
      <c r="C23" s="45" t="s">
        <v>312</v>
      </c>
      <c r="D23" s="45" t="s">
        <v>313</v>
      </c>
      <c r="E23" s="46">
        <v>6.5</v>
      </c>
      <c r="F23" s="45" t="s">
        <v>91</v>
      </c>
    </row>
    <row r="24" spans="1:6" s="32" customFormat="1" ht="25.5">
      <c r="A24" s="45" t="s">
        <v>289</v>
      </c>
      <c r="B24" s="45" t="s">
        <v>276</v>
      </c>
      <c r="C24" s="45" t="s">
        <v>314</v>
      </c>
      <c r="D24" s="45" t="s">
        <v>296</v>
      </c>
      <c r="E24" s="46">
        <v>5.75</v>
      </c>
      <c r="F24" s="45" t="s">
        <v>315</v>
      </c>
    </row>
    <row r="25" spans="1:6" s="32" customFormat="1" ht="38.25">
      <c r="A25" s="45" t="s">
        <v>245</v>
      </c>
      <c r="B25" s="45" t="s">
        <v>277</v>
      </c>
      <c r="C25" s="45" t="s">
        <v>308</v>
      </c>
      <c r="D25" s="45" t="s">
        <v>146</v>
      </c>
      <c r="E25" s="46">
        <v>6.5</v>
      </c>
      <c r="F25" s="45" t="s">
        <v>89</v>
      </c>
    </row>
    <row r="26" spans="1:6" s="32" customFormat="1" ht="25.5">
      <c r="A26" s="45" t="s">
        <v>246</v>
      </c>
      <c r="B26" s="45" t="s">
        <v>278</v>
      </c>
      <c r="C26" s="45" t="s">
        <v>88</v>
      </c>
      <c r="D26" s="45" t="s">
        <v>146</v>
      </c>
      <c r="E26" s="46">
        <v>5.88</v>
      </c>
      <c r="F26" s="45" t="s">
        <v>92</v>
      </c>
    </row>
    <row r="27" spans="1:6" s="32" customFormat="1" ht="38.25">
      <c r="A27" s="45" t="s">
        <v>247</v>
      </c>
      <c r="B27" s="45" t="s">
        <v>279</v>
      </c>
      <c r="C27" s="45" t="s">
        <v>316</v>
      </c>
      <c r="D27" s="45" t="s">
        <v>143</v>
      </c>
      <c r="E27" s="46">
        <v>6.85</v>
      </c>
      <c r="F27" s="45" t="s">
        <v>89</v>
      </c>
    </row>
    <row r="28" spans="1:6" s="32" customFormat="1" ht="51">
      <c r="A28" s="45" t="s">
        <v>248</v>
      </c>
      <c r="B28" s="45" t="s">
        <v>280</v>
      </c>
      <c r="C28" s="45" t="s">
        <v>88</v>
      </c>
      <c r="D28" s="45" t="s">
        <v>317</v>
      </c>
      <c r="E28" s="46">
        <v>6.38</v>
      </c>
      <c r="F28" s="45" t="s">
        <v>140</v>
      </c>
    </row>
    <row r="29" spans="1:6" s="32" customFormat="1" ht="25.5">
      <c r="A29" s="45" t="s">
        <v>228</v>
      </c>
      <c r="B29" s="45" t="s">
        <v>281</v>
      </c>
      <c r="C29" s="45" t="s">
        <v>22</v>
      </c>
      <c r="D29" s="45" t="s">
        <v>22</v>
      </c>
      <c r="E29" s="46">
        <v>999</v>
      </c>
      <c r="F29" s="45" t="s">
        <v>22</v>
      </c>
    </row>
    <row r="30" spans="1:6" s="32" customFormat="1" ht="12.75">
      <c r="A30" s="45" t="s">
        <v>249</v>
      </c>
      <c r="B30" s="45" t="s">
        <v>215</v>
      </c>
      <c r="C30" s="45" t="s">
        <v>318</v>
      </c>
      <c r="D30" s="45" t="s">
        <v>298</v>
      </c>
      <c r="E30" s="46">
        <v>6.25</v>
      </c>
      <c r="F30" s="45" t="s">
        <v>142</v>
      </c>
    </row>
    <row r="31" spans="1:6" s="32" customFormat="1" ht="38.25">
      <c r="A31" s="45" t="s">
        <v>253</v>
      </c>
      <c r="B31" s="45" t="s">
        <v>285</v>
      </c>
      <c r="C31" s="45" t="s">
        <v>308</v>
      </c>
      <c r="D31" s="45" t="s">
        <v>306</v>
      </c>
      <c r="E31" s="46">
        <v>7</v>
      </c>
      <c r="F31" s="45" t="s">
        <v>89</v>
      </c>
    </row>
    <row r="32" spans="1:6" s="32" customFormat="1" ht="51">
      <c r="A32" s="45" t="s">
        <v>251</v>
      </c>
      <c r="B32" s="45" t="s">
        <v>283</v>
      </c>
      <c r="C32" s="45" t="s">
        <v>319</v>
      </c>
      <c r="D32" s="45" t="s">
        <v>296</v>
      </c>
      <c r="E32" s="46">
        <v>7.4</v>
      </c>
      <c r="F32" s="45" t="s">
        <v>320</v>
      </c>
    </row>
    <row r="33" spans="1:6" s="32" customFormat="1" ht="25.5">
      <c r="A33" s="45" t="s">
        <v>254</v>
      </c>
      <c r="B33" s="45" t="s">
        <v>286</v>
      </c>
      <c r="C33" s="45" t="s">
        <v>321</v>
      </c>
      <c r="D33" s="45" t="s">
        <v>296</v>
      </c>
      <c r="E33" s="46">
        <v>6.25</v>
      </c>
      <c r="F33" s="45" t="s">
        <v>89</v>
      </c>
    </row>
    <row r="34" spans="1:6" s="32" customFormat="1" ht="38.25">
      <c r="A34" s="45" t="s">
        <v>252</v>
      </c>
      <c r="B34" s="45" t="s">
        <v>284</v>
      </c>
      <c r="C34" s="45" t="s">
        <v>308</v>
      </c>
      <c r="D34" s="45" t="s">
        <v>298</v>
      </c>
      <c r="E34" s="46">
        <v>7</v>
      </c>
      <c r="F34" s="45" t="s">
        <v>89</v>
      </c>
    </row>
    <row r="35" spans="1:6" s="32" customFormat="1" ht="25.5">
      <c r="A35" s="45" t="s">
        <v>250</v>
      </c>
      <c r="B35" s="45" t="s">
        <v>282</v>
      </c>
      <c r="C35" s="45" t="s">
        <v>144</v>
      </c>
      <c r="D35" s="45" t="s">
        <v>296</v>
      </c>
      <c r="E35" s="46">
        <v>5.88</v>
      </c>
      <c r="F35" s="45" t="s">
        <v>320</v>
      </c>
    </row>
    <row r="36" spans="1:6" s="32" customFormat="1" ht="38.25">
      <c r="A36" s="45" t="s">
        <v>255</v>
      </c>
      <c r="B36" s="45" t="s">
        <v>287</v>
      </c>
      <c r="C36" s="45" t="s">
        <v>322</v>
      </c>
      <c r="D36" s="45" t="s">
        <v>296</v>
      </c>
      <c r="E36" s="46">
        <v>5.8</v>
      </c>
      <c r="F36" s="45" t="s">
        <v>89</v>
      </c>
    </row>
    <row r="37" spans="1:6" s="32" customFormat="1" ht="38.25">
      <c r="A37" s="45" t="s">
        <v>256</v>
      </c>
      <c r="B37" s="45" t="s">
        <v>288</v>
      </c>
      <c r="C37" s="45" t="s">
        <v>308</v>
      </c>
      <c r="D37" s="45" t="s">
        <v>323</v>
      </c>
      <c r="E37" s="46">
        <v>6.25</v>
      </c>
      <c r="F37" s="45" t="s">
        <v>324</v>
      </c>
    </row>
    <row r="38" spans="1:6" s="32" customFormat="1" ht="12.75">
      <c r="A38" s="40"/>
      <c r="B38" s="41"/>
      <c r="C38" s="41"/>
      <c r="D38" s="41"/>
      <c r="E38" s="42"/>
      <c r="F38" s="40"/>
    </row>
    <row r="40" ht="12.75">
      <c r="A40" s="8" t="s">
        <v>23</v>
      </c>
    </row>
    <row r="41" ht="12.75">
      <c r="A41" t="s">
        <v>80</v>
      </c>
    </row>
    <row r="42" ht="12.75">
      <c r="A42" t="s">
        <v>24</v>
      </c>
    </row>
    <row r="43" ht="12.75">
      <c r="A43" t="s">
        <v>25</v>
      </c>
    </row>
    <row r="44" ht="12.75">
      <c r="A44" t="s">
        <v>26</v>
      </c>
    </row>
    <row r="45" ht="12.75">
      <c r="A45" t="s">
        <v>81</v>
      </c>
    </row>
    <row r="46" ht="12.75">
      <c r="A46" t="s">
        <v>93</v>
      </c>
    </row>
  </sheetData>
  <mergeCells count="1">
    <mergeCell ref="A2:F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showGridLines="0" workbookViewId="0" topLeftCell="P1">
      <selection activeCell="AM23" sqref="AM23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5.57421875" style="0" customWidth="1"/>
    <col min="13" max="13" width="13.421875" style="0" customWidth="1"/>
    <col min="14" max="14" width="13.140625" style="0" customWidth="1"/>
    <col min="15" max="15" width="12.28125" style="0" customWidth="1"/>
    <col min="16" max="16" width="10.7109375" style="0" customWidth="1"/>
    <col min="17" max="17" width="13.7109375" style="0" customWidth="1"/>
    <col min="18" max="18" width="15.00390625" style="0" customWidth="1"/>
    <col min="19" max="19" width="11.28125" style="0" customWidth="1"/>
    <col min="20" max="20" width="11.8515625" style="0" customWidth="1"/>
    <col min="21" max="21" width="14.28125" style="0" customWidth="1"/>
    <col min="22" max="22" width="15.28125" style="0" customWidth="1"/>
    <col min="24" max="24" width="14.28125" style="0" customWidth="1"/>
    <col min="25" max="25" width="12.421875" style="0" customWidth="1"/>
    <col min="26" max="16384" width="2.7109375" style="0" customWidth="1"/>
  </cols>
  <sheetData>
    <row r="1" spans="2:12" s="1" customFormat="1" ht="12">
      <c r="B1" s="113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2:12" s="1" customFormat="1" ht="12">
      <c r="B2" s="113" t="s">
        <v>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1" customFormat="1" ht="12">
      <c r="B3" s="113" t="s">
        <v>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2:12" s="1" customFormat="1" ht="12">
      <c r="B4" s="113" t="s">
        <v>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6" spans="2:10" s="1" customFormat="1" ht="12">
      <c r="B6" s="137" t="s">
        <v>4</v>
      </c>
      <c r="C6" s="138"/>
      <c r="D6" s="138"/>
      <c r="E6" s="138"/>
      <c r="F6" s="139"/>
      <c r="G6" s="120"/>
      <c r="H6" s="121"/>
      <c r="I6" s="121"/>
      <c r="J6" s="66" t="s">
        <v>208</v>
      </c>
    </row>
    <row r="7" s="1" customFormat="1" ht="12"/>
    <row r="8" spans="1:16" s="1" customFormat="1" ht="12">
      <c r="A8" s="1" t="s">
        <v>5</v>
      </c>
      <c r="B8" s="84" t="s">
        <v>6</v>
      </c>
      <c r="C8" s="85"/>
      <c r="D8" s="85"/>
      <c r="E8" s="85"/>
      <c r="F8" s="85"/>
      <c r="G8" s="85"/>
      <c r="H8" s="85"/>
      <c r="I8" s="85"/>
      <c r="J8" s="85" t="s">
        <v>27</v>
      </c>
      <c r="K8" s="85"/>
      <c r="L8" s="85"/>
      <c r="M8" s="85"/>
      <c r="N8" s="85"/>
      <c r="O8" s="86"/>
      <c r="P8" s="58"/>
    </row>
    <row r="9" spans="2:16" s="2" customFormat="1" ht="12">
      <c r="B9" s="87" t="s">
        <v>7</v>
      </c>
      <c r="C9" s="58"/>
      <c r="D9" s="58"/>
      <c r="E9" s="58"/>
      <c r="F9" s="58"/>
      <c r="G9" s="58"/>
      <c r="H9" s="58"/>
      <c r="I9" s="58"/>
      <c r="J9" s="58" t="s">
        <v>207</v>
      </c>
      <c r="K9" s="58"/>
      <c r="L9" s="58"/>
      <c r="M9" s="58"/>
      <c r="N9" s="58"/>
      <c r="O9" s="88"/>
      <c r="P9" s="58"/>
    </row>
    <row r="10" spans="2:16" s="1" customFormat="1" ht="12">
      <c r="B10" s="87" t="s">
        <v>10</v>
      </c>
      <c r="C10" s="58"/>
      <c r="D10" s="58"/>
      <c r="E10" s="58"/>
      <c r="F10" s="58"/>
      <c r="G10" s="58"/>
      <c r="H10" s="58"/>
      <c r="I10" s="58"/>
      <c r="J10" s="140">
        <v>2001</v>
      </c>
      <c r="K10" s="140"/>
      <c r="L10" s="140"/>
      <c r="M10" s="140"/>
      <c r="N10" s="58"/>
      <c r="O10" s="88"/>
      <c r="P10" s="58"/>
    </row>
    <row r="11" spans="2:16" s="1" customFormat="1" ht="12">
      <c r="B11" s="87" t="s">
        <v>8</v>
      </c>
      <c r="C11" s="58"/>
      <c r="D11" s="58"/>
      <c r="E11" s="58"/>
      <c r="F11" s="58"/>
      <c r="G11" s="58"/>
      <c r="H11" s="58"/>
      <c r="I11" s="58"/>
      <c r="J11" s="58" t="s">
        <v>13</v>
      </c>
      <c r="K11" s="58"/>
      <c r="L11" s="58"/>
      <c r="M11" s="58"/>
      <c r="N11" s="58"/>
      <c r="O11" s="88"/>
      <c r="P11" s="58"/>
    </row>
    <row r="12" spans="2:16" s="1" customFormat="1" ht="12">
      <c r="B12" s="89" t="s">
        <v>9</v>
      </c>
      <c r="C12" s="90"/>
      <c r="D12" s="90"/>
      <c r="E12" s="90"/>
      <c r="F12" s="90"/>
      <c r="G12" s="90"/>
      <c r="H12" s="90"/>
      <c r="I12" s="90"/>
      <c r="J12" s="91" t="s">
        <v>135</v>
      </c>
      <c r="K12" s="91"/>
      <c r="L12" s="91"/>
      <c r="M12" s="91"/>
      <c r="N12" s="91"/>
      <c r="O12" s="92"/>
      <c r="P12" s="93"/>
    </row>
    <row r="13" spans="2:15" s="94" customFormat="1" ht="12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25" ht="33.75" customHeight="1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68" t="s">
        <v>212</v>
      </c>
      <c r="M15" s="68" t="s">
        <v>213</v>
      </c>
      <c r="N15" s="68" t="s">
        <v>214</v>
      </c>
      <c r="O15" s="68" t="s">
        <v>215</v>
      </c>
      <c r="P15" s="68" t="s">
        <v>216</v>
      </c>
      <c r="Q15" s="68" t="s">
        <v>217</v>
      </c>
      <c r="R15" s="68" t="s">
        <v>218</v>
      </c>
      <c r="S15" s="68" t="s">
        <v>219</v>
      </c>
      <c r="T15" s="68" t="s">
        <v>138</v>
      </c>
      <c r="U15" s="68" t="s">
        <v>220</v>
      </c>
      <c r="V15" s="68" t="s">
        <v>221</v>
      </c>
      <c r="W15" s="68" t="s">
        <v>222</v>
      </c>
      <c r="X15" s="68" t="s">
        <v>223</v>
      </c>
      <c r="Y15" s="68" t="s">
        <v>224</v>
      </c>
    </row>
    <row r="16" spans="2:25" ht="12.75">
      <c r="B16" s="106" t="s">
        <v>76</v>
      </c>
      <c r="C16" s="107"/>
      <c r="D16" s="107"/>
      <c r="E16" s="107"/>
      <c r="F16" s="107"/>
      <c r="G16" s="107"/>
      <c r="H16" s="107"/>
      <c r="I16" s="107"/>
      <c r="J16" s="108"/>
      <c r="K16" s="67" t="s">
        <v>77</v>
      </c>
      <c r="L16" s="69">
        <v>501</v>
      </c>
      <c r="M16" s="69">
        <v>502</v>
      </c>
      <c r="N16" s="69">
        <v>503</v>
      </c>
      <c r="O16" s="69">
        <v>504</v>
      </c>
      <c r="P16" s="69">
        <v>505</v>
      </c>
      <c r="Q16" s="69">
        <v>506</v>
      </c>
      <c r="R16" s="69">
        <v>507</v>
      </c>
      <c r="S16" s="69">
        <v>508</v>
      </c>
      <c r="T16" s="69">
        <v>509</v>
      </c>
      <c r="U16" s="69">
        <v>510</v>
      </c>
      <c r="V16" s="69">
        <v>511</v>
      </c>
      <c r="W16" s="69">
        <v>512</v>
      </c>
      <c r="X16" s="69">
        <v>513</v>
      </c>
      <c r="Y16" s="69">
        <v>5</v>
      </c>
    </row>
    <row r="18" spans="2:25" ht="12.75">
      <c r="B18" s="135" t="s">
        <v>134</v>
      </c>
      <c r="C18" s="135"/>
      <c r="D18" s="135"/>
      <c r="E18" s="135"/>
      <c r="F18" s="135"/>
      <c r="G18" s="135"/>
      <c r="H18" s="135"/>
      <c r="I18" s="135"/>
      <c r="J18" s="136"/>
      <c r="K18" s="79" t="s">
        <v>125</v>
      </c>
      <c r="L18" s="80">
        <v>4.83</v>
      </c>
      <c r="M18" s="80">
        <v>4.52</v>
      </c>
      <c r="N18" s="80">
        <v>49.08</v>
      </c>
      <c r="O18" s="80">
        <v>0</v>
      </c>
      <c r="P18" s="80">
        <v>1.81</v>
      </c>
      <c r="Q18" s="80">
        <v>128.09</v>
      </c>
      <c r="R18" s="80">
        <v>207.31</v>
      </c>
      <c r="S18" s="80">
        <v>0</v>
      </c>
      <c r="T18" s="80">
        <v>100.03</v>
      </c>
      <c r="U18" s="80">
        <v>0</v>
      </c>
      <c r="V18" s="80">
        <v>0</v>
      </c>
      <c r="W18" s="80">
        <v>0</v>
      </c>
      <c r="X18" s="80">
        <v>0</v>
      </c>
      <c r="Y18" s="81">
        <f aca="true" t="shared" si="0" ref="Y18:Y25">SUM(L18:X18)</f>
        <v>495.66999999999996</v>
      </c>
    </row>
    <row r="19" spans="2:25" ht="12.75">
      <c r="B19" s="133" t="s">
        <v>28</v>
      </c>
      <c r="C19" s="133"/>
      <c r="D19" s="133"/>
      <c r="E19" s="133"/>
      <c r="F19" s="133"/>
      <c r="G19" s="133"/>
      <c r="H19" s="133"/>
      <c r="I19" s="133"/>
      <c r="J19" s="134"/>
      <c r="K19" s="82" t="s">
        <v>126</v>
      </c>
      <c r="L19" s="83">
        <v>219.62</v>
      </c>
      <c r="M19" s="83">
        <v>283.4</v>
      </c>
      <c r="N19" s="83">
        <v>241.79</v>
      </c>
      <c r="O19" s="83">
        <v>72.96</v>
      </c>
      <c r="P19" s="83">
        <v>377.83</v>
      </c>
      <c r="Q19" s="83">
        <v>330.51</v>
      </c>
      <c r="R19" s="83">
        <v>459.07</v>
      </c>
      <c r="S19" s="83">
        <v>57.14</v>
      </c>
      <c r="T19" s="83">
        <v>92.07</v>
      </c>
      <c r="U19" s="83">
        <v>28.57</v>
      </c>
      <c r="V19" s="83">
        <v>2.81</v>
      </c>
      <c r="W19" s="83">
        <v>0</v>
      </c>
      <c r="X19" s="83">
        <v>496.09</v>
      </c>
      <c r="Y19" s="81">
        <f t="shared" si="0"/>
        <v>2661.86</v>
      </c>
    </row>
    <row r="20" spans="2:25" ht="12.75">
      <c r="B20" s="133" t="s">
        <v>29</v>
      </c>
      <c r="C20" s="133"/>
      <c r="D20" s="133"/>
      <c r="E20" s="133"/>
      <c r="F20" s="133"/>
      <c r="G20" s="133"/>
      <c r="H20" s="133"/>
      <c r="I20" s="133"/>
      <c r="J20" s="134"/>
      <c r="K20" s="82" t="s">
        <v>127</v>
      </c>
      <c r="L20" s="83">
        <v>54.41</v>
      </c>
      <c r="M20" s="83">
        <v>130.1</v>
      </c>
      <c r="N20" s="83">
        <v>0</v>
      </c>
      <c r="O20" s="83">
        <v>37.07</v>
      </c>
      <c r="P20" s="83">
        <v>93.91</v>
      </c>
      <c r="Q20" s="83">
        <v>3.76</v>
      </c>
      <c r="R20" s="83">
        <v>0</v>
      </c>
      <c r="S20" s="83">
        <v>95.8</v>
      </c>
      <c r="T20" s="83">
        <v>0</v>
      </c>
      <c r="U20" s="83">
        <v>0</v>
      </c>
      <c r="V20" s="83">
        <v>17.83</v>
      </c>
      <c r="W20" s="83">
        <v>1.12</v>
      </c>
      <c r="X20" s="83">
        <v>0</v>
      </c>
      <c r="Y20" s="81">
        <f t="shared" si="0"/>
        <v>434</v>
      </c>
    </row>
    <row r="21" spans="2:25" ht="12.75">
      <c r="B21" s="133" t="s">
        <v>30</v>
      </c>
      <c r="C21" s="133"/>
      <c r="D21" s="133"/>
      <c r="E21" s="133"/>
      <c r="F21" s="133"/>
      <c r="G21" s="133"/>
      <c r="H21" s="133"/>
      <c r="I21" s="133"/>
      <c r="J21" s="134"/>
      <c r="K21" s="82" t="s">
        <v>128</v>
      </c>
      <c r="L21" s="83">
        <v>82.68</v>
      </c>
      <c r="M21" s="83">
        <v>0</v>
      </c>
      <c r="N21" s="83">
        <v>0</v>
      </c>
      <c r="O21" s="83">
        <v>10.75</v>
      </c>
      <c r="P21" s="83">
        <v>0</v>
      </c>
      <c r="Q21" s="83">
        <v>2.69</v>
      </c>
      <c r="R21" s="83">
        <v>0</v>
      </c>
      <c r="S21" s="83">
        <v>1.27</v>
      </c>
      <c r="T21" s="83">
        <v>0</v>
      </c>
      <c r="U21" s="83">
        <v>0</v>
      </c>
      <c r="V21" s="83">
        <v>18.28</v>
      </c>
      <c r="W21" s="83">
        <v>0</v>
      </c>
      <c r="X21" s="83">
        <v>0</v>
      </c>
      <c r="Y21" s="81">
        <f t="shared" si="0"/>
        <v>115.67</v>
      </c>
    </row>
    <row r="22" spans="2:25" ht="12.75">
      <c r="B22" s="133" t="s">
        <v>133</v>
      </c>
      <c r="C22" s="133"/>
      <c r="D22" s="133"/>
      <c r="E22" s="133"/>
      <c r="F22" s="133"/>
      <c r="G22" s="133"/>
      <c r="H22" s="133"/>
      <c r="I22" s="133"/>
      <c r="J22" s="134"/>
      <c r="K22" s="82" t="s">
        <v>129</v>
      </c>
      <c r="L22" s="83">
        <v>0</v>
      </c>
      <c r="M22" s="83">
        <v>0</v>
      </c>
      <c r="N22" s="83">
        <v>0</v>
      </c>
      <c r="O22" s="83">
        <v>0</v>
      </c>
      <c r="P22" s="83">
        <v>0.17</v>
      </c>
      <c r="Q22" s="83">
        <v>0</v>
      </c>
      <c r="R22" s="83">
        <v>109.87</v>
      </c>
      <c r="S22" s="83">
        <v>0</v>
      </c>
      <c r="T22" s="83">
        <v>10.97</v>
      </c>
      <c r="U22" s="83">
        <v>27.74</v>
      </c>
      <c r="V22" s="83">
        <v>0</v>
      </c>
      <c r="W22" s="83">
        <v>0</v>
      </c>
      <c r="X22" s="83">
        <v>28.12</v>
      </c>
      <c r="Y22" s="81">
        <f t="shared" si="0"/>
        <v>176.87</v>
      </c>
    </row>
    <row r="23" spans="2:25" ht="12.75">
      <c r="B23" s="133" t="s">
        <v>31</v>
      </c>
      <c r="C23" s="133"/>
      <c r="D23" s="133"/>
      <c r="E23" s="133"/>
      <c r="F23" s="133"/>
      <c r="G23" s="133"/>
      <c r="H23" s="133"/>
      <c r="I23" s="133"/>
      <c r="J23" s="134"/>
      <c r="K23" s="82" t="s">
        <v>130</v>
      </c>
      <c r="L23" s="83">
        <v>93.93</v>
      </c>
      <c r="M23" s="83">
        <v>16.63</v>
      </c>
      <c r="N23" s="83">
        <v>0</v>
      </c>
      <c r="O23" s="83">
        <v>39.49</v>
      </c>
      <c r="P23" s="83">
        <v>0</v>
      </c>
      <c r="Q23" s="83">
        <v>6.56</v>
      </c>
      <c r="R23" s="83">
        <v>0</v>
      </c>
      <c r="S23" s="83">
        <v>43.37</v>
      </c>
      <c r="T23" s="83">
        <v>0</v>
      </c>
      <c r="U23" s="83">
        <v>0</v>
      </c>
      <c r="V23" s="83">
        <v>0</v>
      </c>
      <c r="W23" s="83">
        <v>57.94</v>
      </c>
      <c r="X23" s="83">
        <v>0</v>
      </c>
      <c r="Y23" s="81">
        <f t="shared" si="0"/>
        <v>257.92</v>
      </c>
    </row>
    <row r="24" spans="2:25" ht="12.75">
      <c r="B24" s="133" t="s">
        <v>32</v>
      </c>
      <c r="C24" s="133"/>
      <c r="D24" s="133"/>
      <c r="E24" s="133"/>
      <c r="F24" s="133"/>
      <c r="G24" s="133"/>
      <c r="H24" s="133"/>
      <c r="I24" s="133"/>
      <c r="J24" s="134"/>
      <c r="K24" s="82" t="s">
        <v>131</v>
      </c>
      <c r="L24" s="83">
        <v>44.65</v>
      </c>
      <c r="M24" s="83">
        <v>20.21</v>
      </c>
      <c r="N24" s="83">
        <v>0</v>
      </c>
      <c r="O24" s="83">
        <v>9.76</v>
      </c>
      <c r="P24" s="83">
        <v>0</v>
      </c>
      <c r="Q24" s="83">
        <v>0</v>
      </c>
      <c r="R24" s="83">
        <v>0</v>
      </c>
      <c r="S24" s="83">
        <v>30.05</v>
      </c>
      <c r="T24" s="83">
        <v>0</v>
      </c>
      <c r="U24" s="83">
        <v>0</v>
      </c>
      <c r="V24" s="83">
        <v>30.96</v>
      </c>
      <c r="W24" s="83">
        <v>56.73</v>
      </c>
      <c r="X24" s="83">
        <v>0</v>
      </c>
      <c r="Y24" s="81">
        <f t="shared" si="0"/>
        <v>192.35999999999999</v>
      </c>
    </row>
    <row r="25" spans="2:25" ht="12.75">
      <c r="B25" s="133" t="s">
        <v>33</v>
      </c>
      <c r="C25" s="133"/>
      <c r="D25" s="133"/>
      <c r="E25" s="133"/>
      <c r="F25" s="133"/>
      <c r="G25" s="133"/>
      <c r="H25" s="133"/>
      <c r="I25" s="133"/>
      <c r="J25" s="134"/>
      <c r="K25" s="82" t="s">
        <v>132</v>
      </c>
      <c r="L25" s="83">
        <v>46.6</v>
      </c>
      <c r="M25" s="83">
        <v>0</v>
      </c>
      <c r="N25" s="83">
        <v>0</v>
      </c>
      <c r="O25" s="83">
        <v>14.47</v>
      </c>
      <c r="P25" s="83">
        <v>0</v>
      </c>
      <c r="Q25" s="83">
        <v>0</v>
      </c>
      <c r="R25" s="83">
        <v>10.22</v>
      </c>
      <c r="S25" s="83">
        <v>0</v>
      </c>
      <c r="T25" s="83">
        <v>17.27</v>
      </c>
      <c r="U25" s="83">
        <v>8.92</v>
      </c>
      <c r="V25" s="83">
        <v>41.18</v>
      </c>
      <c r="W25" s="83">
        <v>34.34</v>
      </c>
      <c r="X25" s="83">
        <v>0</v>
      </c>
      <c r="Y25" s="81">
        <f t="shared" si="0"/>
        <v>173</v>
      </c>
    </row>
  </sheetData>
  <mergeCells count="16">
    <mergeCell ref="B25:J25"/>
    <mergeCell ref="B1:L1"/>
    <mergeCell ref="B2:L2"/>
    <mergeCell ref="B3:L3"/>
    <mergeCell ref="B4:L4"/>
    <mergeCell ref="B6:F6"/>
    <mergeCell ref="G6:I6"/>
    <mergeCell ref="J10:M10"/>
    <mergeCell ref="B21:J21"/>
    <mergeCell ref="B22:J22"/>
    <mergeCell ref="B24:J24"/>
    <mergeCell ref="B16:J16"/>
    <mergeCell ref="B18:J18"/>
    <mergeCell ref="B20:J20"/>
    <mergeCell ref="B23:J23"/>
    <mergeCell ref="B19:J19"/>
  </mergeCells>
  <printOptions/>
  <pageMargins left="0.75" right="0.75" top="1" bottom="1" header="0" footer="0"/>
  <pageSetup horizontalDpi="600" verticalDpi="600" orientation="landscape" paperSize="124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9" sqref="C1:C9"/>
    </sheetView>
  </sheetViews>
  <sheetFormatPr defaultColWidth="11.421875" defaultRowHeight="12.75"/>
  <sheetData>
    <row r="1" spans="1:12" ht="21.75" customHeight="1">
      <c r="A1" s="153" t="s">
        <v>56</v>
      </c>
      <c r="B1" s="154"/>
      <c r="C1" s="50" t="s">
        <v>34</v>
      </c>
      <c r="D1" s="146" t="s">
        <v>35</v>
      </c>
      <c r="E1" s="146"/>
      <c r="F1" s="146"/>
      <c r="G1" s="146"/>
      <c r="H1" s="146"/>
      <c r="I1" s="146" t="s">
        <v>36</v>
      </c>
      <c r="J1" s="146"/>
      <c r="K1" s="146"/>
      <c r="L1" s="146"/>
    </row>
    <row r="2" spans="1:12" ht="57.75" customHeight="1">
      <c r="A2" s="153" t="s">
        <v>136</v>
      </c>
      <c r="B2" s="154"/>
      <c r="C2" s="51" t="s">
        <v>37</v>
      </c>
      <c r="D2" s="143" t="s">
        <v>38</v>
      </c>
      <c r="E2" s="147"/>
      <c r="F2" s="147"/>
      <c r="G2" s="147"/>
      <c r="H2" s="148"/>
      <c r="I2" s="141" t="s">
        <v>39</v>
      </c>
      <c r="J2" s="142"/>
      <c r="K2" s="142"/>
      <c r="L2" s="142"/>
    </row>
    <row r="3" spans="2:12" ht="51.75" customHeight="1">
      <c r="B3" s="47"/>
      <c r="C3" s="51" t="s">
        <v>40</v>
      </c>
      <c r="D3" s="143" t="s">
        <v>82</v>
      </c>
      <c r="E3" s="144"/>
      <c r="F3" s="144"/>
      <c r="G3" s="144"/>
      <c r="H3" s="145"/>
      <c r="I3" s="141" t="s">
        <v>41</v>
      </c>
      <c r="J3" s="142"/>
      <c r="K3" s="142"/>
      <c r="L3" s="142"/>
    </row>
    <row r="4" spans="2:12" ht="54.75" customHeight="1">
      <c r="B4" s="9"/>
      <c r="C4" s="51" t="s">
        <v>42</v>
      </c>
      <c r="D4" s="143" t="s">
        <v>43</v>
      </c>
      <c r="E4" s="144"/>
      <c r="F4" s="144"/>
      <c r="G4" s="144"/>
      <c r="H4" s="145"/>
      <c r="I4" s="141" t="s">
        <v>83</v>
      </c>
      <c r="J4" s="142"/>
      <c r="K4" s="142"/>
      <c r="L4" s="142"/>
    </row>
    <row r="5" spans="2:12" ht="66" customHeight="1">
      <c r="B5" s="9"/>
      <c r="C5" s="51" t="s">
        <v>44</v>
      </c>
      <c r="D5" s="143" t="s">
        <v>84</v>
      </c>
      <c r="E5" s="144"/>
      <c r="F5" s="144"/>
      <c r="G5" s="144"/>
      <c r="H5" s="145"/>
      <c r="I5" s="141" t="s">
        <v>45</v>
      </c>
      <c r="J5" s="142"/>
      <c r="K5" s="142"/>
      <c r="L5" s="142"/>
    </row>
    <row r="6" spans="2:12" ht="69" customHeight="1">
      <c r="B6" s="9"/>
      <c r="C6" s="51" t="s">
        <v>46</v>
      </c>
      <c r="D6" s="143" t="s">
        <v>47</v>
      </c>
      <c r="E6" s="144"/>
      <c r="F6" s="144"/>
      <c r="G6" s="144"/>
      <c r="H6" s="145"/>
      <c r="I6" s="149" t="s">
        <v>48</v>
      </c>
      <c r="J6" s="142"/>
      <c r="K6" s="142"/>
      <c r="L6" s="142"/>
    </row>
    <row r="7" spans="3:12" ht="82.5" customHeight="1">
      <c r="C7" s="53" t="s">
        <v>49</v>
      </c>
      <c r="D7" s="143" t="s">
        <v>50</v>
      </c>
      <c r="E7" s="144"/>
      <c r="F7" s="144"/>
      <c r="G7" s="144"/>
      <c r="H7" s="145"/>
      <c r="I7" s="149" t="s">
        <v>51</v>
      </c>
      <c r="J7" s="142"/>
      <c r="K7" s="142"/>
      <c r="L7" s="142"/>
    </row>
    <row r="8" spans="3:12" ht="54.75" customHeight="1">
      <c r="C8" s="53" t="s">
        <v>52</v>
      </c>
      <c r="D8" s="143" t="s">
        <v>86</v>
      </c>
      <c r="E8" s="144"/>
      <c r="F8" s="144"/>
      <c r="G8" s="144"/>
      <c r="H8" s="145"/>
      <c r="I8" s="149" t="s">
        <v>53</v>
      </c>
      <c r="J8" s="142"/>
      <c r="K8" s="142"/>
      <c r="L8" s="142"/>
    </row>
    <row r="9" spans="3:12" ht="63" customHeight="1" thickBot="1">
      <c r="C9" s="54" t="s">
        <v>54</v>
      </c>
      <c r="D9" s="150" t="s">
        <v>85</v>
      </c>
      <c r="E9" s="151"/>
      <c r="F9" s="151"/>
      <c r="G9" s="151"/>
      <c r="H9" s="152"/>
      <c r="I9" s="149" t="s">
        <v>55</v>
      </c>
      <c r="J9" s="142"/>
      <c r="K9" s="142"/>
      <c r="L9" s="142"/>
    </row>
  </sheetData>
  <mergeCells count="20">
    <mergeCell ref="A1:B1"/>
    <mergeCell ref="A2:B2"/>
    <mergeCell ref="I6:L6"/>
    <mergeCell ref="D9:H9"/>
    <mergeCell ref="I9:L9"/>
    <mergeCell ref="D7:H7"/>
    <mergeCell ref="I7:L7"/>
    <mergeCell ref="D8:H8"/>
    <mergeCell ref="I8:L8"/>
    <mergeCell ref="D6:H6"/>
    <mergeCell ref="I4:L4"/>
    <mergeCell ref="D5:H5"/>
    <mergeCell ref="I5:L5"/>
    <mergeCell ref="I1:L1"/>
    <mergeCell ref="D2:H2"/>
    <mergeCell ref="I2:L2"/>
    <mergeCell ref="D3:H3"/>
    <mergeCell ref="I3:L3"/>
    <mergeCell ref="D1:H1"/>
    <mergeCell ref="D4:H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5"/>
  <sheetViews>
    <sheetView showGridLines="0" workbookViewId="0" topLeftCell="A1">
      <selection activeCell="AM23" sqref="AM23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3.00390625" style="0" customWidth="1"/>
    <col min="11" max="11" width="14.57421875" style="0" customWidth="1"/>
    <col min="12" max="12" width="13.57421875" style="0" customWidth="1"/>
    <col min="13" max="13" width="13.421875" style="0" customWidth="1"/>
    <col min="14" max="14" width="14.7109375" style="0" customWidth="1"/>
    <col min="15" max="15" width="12.28125" style="0" customWidth="1"/>
    <col min="16" max="16" width="14.28125" style="0" customWidth="1"/>
    <col min="17" max="17" width="13.7109375" style="0" customWidth="1"/>
    <col min="18" max="18" width="15.00390625" style="0" customWidth="1"/>
    <col min="19" max="19" width="12.421875" style="0" customWidth="1"/>
    <col min="20" max="20" width="8.8515625" style="0" customWidth="1"/>
    <col min="21" max="21" width="17.00390625" style="0" customWidth="1"/>
    <col min="22" max="22" width="14.28125" style="0" customWidth="1"/>
    <col min="23" max="23" width="11.28125" style="0" customWidth="1"/>
    <col min="24" max="24" width="18.00390625" style="0" customWidth="1"/>
    <col min="25" max="25" width="13.28125" style="0" customWidth="1"/>
    <col min="26" max="16384" width="2.7109375" style="0" customWidth="1"/>
  </cols>
  <sheetData>
    <row r="1" spans="2:12" s="1" customFormat="1" ht="12">
      <c r="B1" s="113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2:12" s="1" customFormat="1" ht="12">
      <c r="B2" s="113" t="s">
        <v>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1" customFormat="1" ht="12">
      <c r="B3" s="113" t="s">
        <v>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2:12" s="1" customFormat="1" ht="12">
      <c r="B4" s="113" t="s">
        <v>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6" spans="2:10" s="1" customFormat="1" ht="12">
      <c r="B6" s="137" t="s">
        <v>4</v>
      </c>
      <c r="C6" s="138"/>
      <c r="D6" s="138"/>
      <c r="E6" s="138"/>
      <c r="F6" s="139"/>
      <c r="G6" s="120"/>
      <c r="H6" s="121"/>
      <c r="I6" s="121"/>
      <c r="J6" s="66" t="s">
        <v>209</v>
      </c>
    </row>
    <row r="7" s="1" customFormat="1" ht="12"/>
    <row r="8" spans="1:16" s="1" customFormat="1" ht="12">
      <c r="A8" s="1" t="s">
        <v>5</v>
      </c>
      <c r="B8" s="55" t="s">
        <v>6</v>
      </c>
      <c r="C8" s="56"/>
      <c r="D8" s="56"/>
      <c r="E8" s="56"/>
      <c r="F8" s="56"/>
      <c r="G8" s="56"/>
      <c r="H8" s="56"/>
      <c r="I8" s="56"/>
      <c r="J8" s="56" t="s">
        <v>57</v>
      </c>
      <c r="K8" s="56"/>
      <c r="L8" s="56"/>
      <c r="M8" s="56"/>
      <c r="N8" s="56"/>
      <c r="O8" s="86"/>
      <c r="P8" s="58"/>
    </row>
    <row r="9" spans="2:16" s="2" customFormat="1" ht="12">
      <c r="B9" s="59" t="s">
        <v>11</v>
      </c>
      <c r="C9" s="60"/>
      <c r="D9" s="60"/>
      <c r="E9" s="60"/>
      <c r="F9" s="60"/>
      <c r="G9" s="60"/>
      <c r="H9" s="60"/>
      <c r="I9" s="60"/>
      <c r="J9" s="60" t="s">
        <v>58</v>
      </c>
      <c r="K9" s="60"/>
      <c r="L9" s="60"/>
      <c r="M9" s="60"/>
      <c r="N9" s="60"/>
      <c r="O9" s="88"/>
      <c r="P9" s="58"/>
    </row>
    <row r="10" spans="2:16" s="1" customFormat="1" ht="12">
      <c r="B10" s="59" t="s">
        <v>7</v>
      </c>
      <c r="C10" s="60"/>
      <c r="D10" s="60"/>
      <c r="E10" s="60"/>
      <c r="F10" s="60"/>
      <c r="G10" s="60"/>
      <c r="H10" s="60"/>
      <c r="I10" s="60"/>
      <c r="J10" s="60" t="s">
        <v>207</v>
      </c>
      <c r="K10" s="60"/>
      <c r="L10" s="60"/>
      <c r="M10" s="60"/>
      <c r="N10" s="60"/>
      <c r="O10" s="88"/>
      <c r="P10" s="58"/>
    </row>
    <row r="11" spans="2:16" s="1" customFormat="1" ht="12">
      <c r="B11" s="59" t="s">
        <v>59</v>
      </c>
      <c r="C11" s="60"/>
      <c r="D11" s="60"/>
      <c r="E11" s="60"/>
      <c r="F11" s="60"/>
      <c r="G11" s="60"/>
      <c r="H11" s="60"/>
      <c r="I11" s="60"/>
      <c r="J11" s="60" t="s">
        <v>60</v>
      </c>
      <c r="K11" s="60"/>
      <c r="L11" s="60"/>
      <c r="M11" s="60"/>
      <c r="N11" s="60"/>
      <c r="O11" s="88"/>
      <c r="P11" s="58"/>
    </row>
    <row r="12" spans="2:16" s="1" customFormat="1" ht="12">
      <c r="B12" s="59" t="s">
        <v>61</v>
      </c>
      <c r="C12" s="60"/>
      <c r="D12" s="60"/>
      <c r="E12" s="60"/>
      <c r="F12" s="60"/>
      <c r="G12" s="60"/>
      <c r="H12" s="60"/>
      <c r="I12" s="60"/>
      <c r="J12" s="122">
        <v>1999</v>
      </c>
      <c r="K12" s="122"/>
      <c r="L12" s="122"/>
      <c r="M12" s="60"/>
      <c r="N12" s="60"/>
      <c r="O12" s="102"/>
      <c r="P12" s="93"/>
    </row>
    <row r="13" spans="2:15" s="94" customFormat="1" ht="12.75">
      <c r="B13" s="59" t="s">
        <v>8</v>
      </c>
      <c r="C13" s="60"/>
      <c r="D13" s="60"/>
      <c r="E13" s="60"/>
      <c r="F13" s="60"/>
      <c r="G13" s="60"/>
      <c r="H13" s="60"/>
      <c r="I13" s="60"/>
      <c r="J13" s="60" t="s">
        <v>62</v>
      </c>
      <c r="K13" s="60"/>
      <c r="L13" s="60"/>
      <c r="M13" s="60"/>
      <c r="N13" s="60"/>
      <c r="O13" s="88"/>
    </row>
    <row r="14" spans="2:15" s="94" customFormat="1" ht="27" customHeight="1">
      <c r="B14" s="63" t="s">
        <v>9</v>
      </c>
      <c r="C14" s="65"/>
      <c r="D14" s="65"/>
      <c r="E14" s="65"/>
      <c r="F14" s="65"/>
      <c r="G14" s="65"/>
      <c r="H14" s="65"/>
      <c r="I14" s="65"/>
      <c r="J14" s="123" t="s">
        <v>124</v>
      </c>
      <c r="K14" s="166"/>
      <c r="L14" s="166"/>
      <c r="M14" s="166"/>
      <c r="N14" s="166"/>
      <c r="O14" s="167"/>
    </row>
    <row r="15" spans="2:15" ht="12.75">
      <c r="B15" s="11"/>
      <c r="C15" s="10"/>
      <c r="D15" s="10"/>
      <c r="E15" s="10"/>
      <c r="F15" s="10"/>
      <c r="G15" s="10"/>
      <c r="H15" s="10"/>
      <c r="I15" s="10"/>
      <c r="J15" s="16"/>
      <c r="K15" s="17"/>
      <c r="L15" s="17"/>
      <c r="M15" s="17"/>
      <c r="N15" s="17"/>
      <c r="O15" s="17"/>
    </row>
    <row r="16" spans="1:15" ht="12.75">
      <c r="A16" s="21"/>
      <c r="B16" s="11"/>
      <c r="C16" s="10"/>
      <c r="D16" s="10"/>
      <c r="E16" s="10"/>
      <c r="F16" s="10"/>
      <c r="G16" s="10"/>
      <c r="H16" s="10"/>
      <c r="I16" s="10"/>
      <c r="J16" s="16"/>
      <c r="K16" s="17"/>
      <c r="L16" s="17"/>
      <c r="M16" s="17"/>
      <c r="N16" s="17"/>
      <c r="O16" s="17"/>
    </row>
    <row r="17" spans="1:25" ht="35.25" customHeight="1">
      <c r="A17" s="21"/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68" t="s">
        <v>212</v>
      </c>
      <c r="M17" s="68" t="s">
        <v>213</v>
      </c>
      <c r="N17" s="68" t="s">
        <v>214</v>
      </c>
      <c r="O17" s="68" t="s">
        <v>215</v>
      </c>
      <c r="P17" s="68" t="s">
        <v>216</v>
      </c>
      <c r="Q17" s="68" t="s">
        <v>217</v>
      </c>
      <c r="R17" s="68" t="s">
        <v>218</v>
      </c>
      <c r="S17" s="68" t="s">
        <v>219</v>
      </c>
      <c r="T17" s="68" t="s">
        <v>138</v>
      </c>
      <c r="U17" s="68" t="s">
        <v>220</v>
      </c>
      <c r="V17" s="68" t="s">
        <v>221</v>
      </c>
      <c r="W17" s="68" t="s">
        <v>222</v>
      </c>
      <c r="X17" s="68" t="s">
        <v>223</v>
      </c>
      <c r="Y17" s="68" t="s">
        <v>224</v>
      </c>
    </row>
    <row r="18" spans="1:25" ht="12.75">
      <c r="A18" s="21"/>
      <c r="B18" s="106" t="s">
        <v>76</v>
      </c>
      <c r="C18" s="107"/>
      <c r="D18" s="107"/>
      <c r="E18" s="107"/>
      <c r="F18" s="107"/>
      <c r="G18" s="107"/>
      <c r="H18" s="107"/>
      <c r="I18" s="107"/>
      <c r="J18" s="108"/>
      <c r="K18" s="67" t="s">
        <v>77</v>
      </c>
      <c r="L18" s="69">
        <v>501</v>
      </c>
      <c r="M18" s="69">
        <v>502</v>
      </c>
      <c r="N18" s="69">
        <v>503</v>
      </c>
      <c r="O18" s="69">
        <v>504</v>
      </c>
      <c r="P18" s="69">
        <v>505</v>
      </c>
      <c r="Q18" s="69">
        <v>506</v>
      </c>
      <c r="R18" s="69">
        <v>507</v>
      </c>
      <c r="S18" s="69">
        <v>508</v>
      </c>
      <c r="T18" s="69">
        <v>509</v>
      </c>
      <c r="U18" s="69">
        <v>510</v>
      </c>
      <c r="V18" s="69">
        <v>511</v>
      </c>
      <c r="W18" s="69">
        <v>512</v>
      </c>
      <c r="X18" s="69">
        <v>513</v>
      </c>
      <c r="Y18" s="69">
        <v>5</v>
      </c>
    </row>
    <row r="20" spans="2:25" ht="12.75">
      <c r="B20" s="95" t="s">
        <v>94</v>
      </c>
      <c r="C20" s="161" t="s">
        <v>99</v>
      </c>
      <c r="D20" s="162"/>
      <c r="E20" s="162"/>
      <c r="F20" s="162"/>
      <c r="G20" s="162"/>
      <c r="H20" s="162"/>
      <c r="I20" s="162"/>
      <c r="J20" s="163"/>
      <c r="K20" s="70" t="s">
        <v>148</v>
      </c>
      <c r="L20" s="71">
        <v>4.79</v>
      </c>
      <c r="M20" s="71">
        <v>2.63</v>
      </c>
      <c r="N20" s="71">
        <v>0</v>
      </c>
      <c r="O20" s="71">
        <v>0.43</v>
      </c>
      <c r="P20" s="71">
        <v>0</v>
      </c>
      <c r="Q20" s="71">
        <v>1.75</v>
      </c>
      <c r="R20" s="71">
        <v>0</v>
      </c>
      <c r="S20" s="71">
        <v>0.21</v>
      </c>
      <c r="T20" s="71">
        <v>2.48</v>
      </c>
      <c r="U20" s="71">
        <v>0.89</v>
      </c>
      <c r="V20" s="71">
        <v>7.1</v>
      </c>
      <c r="W20" s="71">
        <v>0.14</v>
      </c>
      <c r="X20" s="71">
        <v>1.53</v>
      </c>
      <c r="Y20" s="96">
        <f aca="true" t="shared" si="0" ref="Y20:Y38">SUM(L20:X20)</f>
        <v>21.950000000000003</v>
      </c>
    </row>
    <row r="21" spans="2:25" ht="12.75">
      <c r="B21" s="95" t="s">
        <v>109</v>
      </c>
      <c r="C21" s="161" t="s">
        <v>115</v>
      </c>
      <c r="D21" s="162"/>
      <c r="E21" s="162"/>
      <c r="F21" s="162"/>
      <c r="G21" s="162"/>
      <c r="H21" s="162"/>
      <c r="I21" s="162"/>
      <c r="J21" s="163"/>
      <c r="K21" s="70" t="s">
        <v>149</v>
      </c>
      <c r="L21" s="71">
        <v>0</v>
      </c>
      <c r="M21" s="71">
        <v>0</v>
      </c>
      <c r="N21" s="71">
        <v>0</v>
      </c>
      <c r="O21" s="71">
        <v>0.58</v>
      </c>
      <c r="P21" s="71">
        <v>0</v>
      </c>
      <c r="Q21" s="71">
        <v>0</v>
      </c>
      <c r="R21" s="71">
        <v>0.95</v>
      </c>
      <c r="S21" s="71">
        <v>0</v>
      </c>
      <c r="T21" s="71">
        <v>0.05</v>
      </c>
      <c r="U21" s="71">
        <v>1.76</v>
      </c>
      <c r="V21" s="71">
        <v>1.25</v>
      </c>
      <c r="W21" s="71">
        <v>0</v>
      </c>
      <c r="X21" s="71">
        <v>0</v>
      </c>
      <c r="Y21" s="96">
        <f t="shared" si="0"/>
        <v>4.59</v>
      </c>
    </row>
    <row r="22" spans="2:25" ht="12.75" customHeight="1">
      <c r="B22" s="95" t="s">
        <v>163</v>
      </c>
      <c r="C22" s="155" t="s">
        <v>169</v>
      </c>
      <c r="D22" s="164"/>
      <c r="E22" s="164"/>
      <c r="F22" s="164"/>
      <c r="G22" s="164"/>
      <c r="H22" s="164"/>
      <c r="I22" s="164"/>
      <c r="J22" s="165"/>
      <c r="K22" s="70" t="s">
        <v>150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1.57</v>
      </c>
      <c r="U22" s="71">
        <v>0</v>
      </c>
      <c r="V22" s="71">
        <v>0</v>
      </c>
      <c r="W22" s="71">
        <v>0</v>
      </c>
      <c r="X22" s="71">
        <v>0</v>
      </c>
      <c r="Y22" s="96">
        <f t="shared" si="0"/>
        <v>1.57</v>
      </c>
    </row>
    <row r="23" spans="2:25" ht="12.75" customHeight="1">
      <c r="B23" s="95" t="s">
        <v>164</v>
      </c>
      <c r="C23" s="155" t="s">
        <v>170</v>
      </c>
      <c r="D23" s="156"/>
      <c r="E23" s="156"/>
      <c r="F23" s="156"/>
      <c r="G23" s="156"/>
      <c r="H23" s="156"/>
      <c r="I23" s="156"/>
      <c r="J23" s="157"/>
      <c r="K23" s="70" t="s">
        <v>151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1.19</v>
      </c>
      <c r="U23" s="71">
        <v>0</v>
      </c>
      <c r="V23" s="71">
        <v>0</v>
      </c>
      <c r="W23" s="71">
        <v>0</v>
      </c>
      <c r="X23" s="71">
        <v>0</v>
      </c>
      <c r="Y23" s="96">
        <f t="shared" si="0"/>
        <v>1.19</v>
      </c>
    </row>
    <row r="24" spans="2:25" ht="12.75" customHeight="1">
      <c r="B24" s="95" t="s">
        <v>63</v>
      </c>
      <c r="C24" s="155" t="s">
        <v>78</v>
      </c>
      <c r="D24" s="156"/>
      <c r="E24" s="156"/>
      <c r="F24" s="156"/>
      <c r="G24" s="156"/>
      <c r="H24" s="156"/>
      <c r="I24" s="156"/>
      <c r="J24" s="157"/>
      <c r="K24" s="70" t="s">
        <v>152</v>
      </c>
      <c r="L24" s="71">
        <v>65.69</v>
      </c>
      <c r="M24" s="71">
        <v>11.94</v>
      </c>
      <c r="N24" s="71">
        <v>11.75</v>
      </c>
      <c r="O24" s="71">
        <v>5.35</v>
      </c>
      <c r="P24" s="71">
        <v>96.96</v>
      </c>
      <c r="Q24" s="71">
        <v>40.81</v>
      </c>
      <c r="R24" s="71">
        <v>95.05</v>
      </c>
      <c r="S24" s="71">
        <v>0</v>
      </c>
      <c r="T24" s="71">
        <v>73.88</v>
      </c>
      <c r="U24" s="71">
        <v>4.29</v>
      </c>
      <c r="V24" s="71">
        <v>10.88</v>
      </c>
      <c r="W24" s="71">
        <v>21.89</v>
      </c>
      <c r="X24" s="71">
        <v>394.86</v>
      </c>
      <c r="Y24" s="96">
        <f t="shared" si="0"/>
        <v>833.35</v>
      </c>
    </row>
    <row r="25" spans="2:25" ht="12.75" customHeight="1">
      <c r="B25" s="95" t="s">
        <v>329</v>
      </c>
      <c r="C25" s="155" t="s">
        <v>330</v>
      </c>
      <c r="D25" s="156"/>
      <c r="E25" s="156"/>
      <c r="F25" s="156"/>
      <c r="G25" s="156"/>
      <c r="H25" s="156"/>
      <c r="I25" s="156"/>
      <c r="J25" s="157"/>
      <c r="K25" s="70" t="s">
        <v>325</v>
      </c>
      <c r="L25" s="71">
        <v>38.75</v>
      </c>
      <c r="M25" s="71">
        <v>27.18</v>
      </c>
      <c r="N25" s="71">
        <v>0</v>
      </c>
      <c r="O25" s="71">
        <v>38.33</v>
      </c>
      <c r="P25" s="71">
        <v>0</v>
      </c>
      <c r="Q25" s="71">
        <v>0</v>
      </c>
      <c r="R25" s="71">
        <v>0</v>
      </c>
      <c r="S25" s="71">
        <v>22.93</v>
      </c>
      <c r="T25" s="71">
        <v>0</v>
      </c>
      <c r="U25" s="71">
        <v>0</v>
      </c>
      <c r="V25" s="71">
        <v>23.51</v>
      </c>
      <c r="W25" s="71">
        <v>57.02</v>
      </c>
      <c r="X25" s="71">
        <v>0</v>
      </c>
      <c r="Y25" s="96">
        <f t="shared" si="0"/>
        <v>207.72</v>
      </c>
    </row>
    <row r="26" spans="2:25" ht="12.75" customHeight="1">
      <c r="B26" s="95" t="s">
        <v>331</v>
      </c>
      <c r="C26" s="155" t="s">
        <v>332</v>
      </c>
      <c r="D26" s="156"/>
      <c r="E26" s="156"/>
      <c r="F26" s="156"/>
      <c r="G26" s="156"/>
      <c r="H26" s="156"/>
      <c r="I26" s="156"/>
      <c r="J26" s="157"/>
      <c r="K26" s="70" t="s">
        <v>326</v>
      </c>
      <c r="L26" s="71">
        <v>255.26</v>
      </c>
      <c r="M26" s="71">
        <v>364.79</v>
      </c>
      <c r="N26" s="71">
        <v>217.11</v>
      </c>
      <c r="O26" s="71">
        <v>72.39</v>
      </c>
      <c r="P26" s="71">
        <v>186.1</v>
      </c>
      <c r="Q26" s="71">
        <v>390.1</v>
      </c>
      <c r="R26" s="71">
        <v>613.91</v>
      </c>
      <c r="S26" s="71">
        <v>58.56</v>
      </c>
      <c r="T26" s="71">
        <v>72.14</v>
      </c>
      <c r="U26" s="71">
        <v>30.64</v>
      </c>
      <c r="V26" s="71">
        <v>9.39</v>
      </c>
      <c r="W26" s="71">
        <v>5.11</v>
      </c>
      <c r="X26" s="71">
        <v>80.19</v>
      </c>
      <c r="Y26" s="96">
        <f t="shared" si="0"/>
        <v>2355.6899999999996</v>
      </c>
    </row>
    <row r="27" spans="2:25" ht="12.75" customHeight="1">
      <c r="B27" s="95" t="s">
        <v>64</v>
      </c>
      <c r="C27" s="155" t="s">
        <v>171</v>
      </c>
      <c r="D27" s="156"/>
      <c r="E27" s="156"/>
      <c r="F27" s="156"/>
      <c r="G27" s="156"/>
      <c r="H27" s="156"/>
      <c r="I27" s="156"/>
      <c r="J27" s="157"/>
      <c r="K27" s="70" t="s">
        <v>153</v>
      </c>
      <c r="L27" s="71">
        <v>2.4</v>
      </c>
      <c r="M27" s="71">
        <v>0.8</v>
      </c>
      <c r="N27" s="71">
        <v>0</v>
      </c>
      <c r="O27" s="71">
        <v>0</v>
      </c>
      <c r="P27" s="71">
        <v>0</v>
      </c>
      <c r="Q27" s="71">
        <v>7.1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96">
        <f t="shared" si="0"/>
        <v>10.3</v>
      </c>
    </row>
    <row r="28" spans="2:25" ht="12.75" customHeight="1">
      <c r="B28" s="95" t="s">
        <v>65</v>
      </c>
      <c r="C28" s="155" t="s">
        <v>172</v>
      </c>
      <c r="D28" s="156"/>
      <c r="E28" s="156"/>
      <c r="F28" s="156"/>
      <c r="G28" s="156"/>
      <c r="H28" s="156"/>
      <c r="I28" s="156"/>
      <c r="J28" s="157"/>
      <c r="K28" s="70" t="s">
        <v>154</v>
      </c>
      <c r="L28" s="71">
        <v>3.25</v>
      </c>
      <c r="M28" s="71">
        <v>32.6</v>
      </c>
      <c r="N28" s="71">
        <v>62.02</v>
      </c>
      <c r="O28" s="71">
        <v>31.37</v>
      </c>
      <c r="P28" s="71">
        <v>55.4</v>
      </c>
      <c r="Q28" s="71">
        <v>31.86</v>
      </c>
      <c r="R28" s="71">
        <v>50.78</v>
      </c>
      <c r="S28" s="71">
        <v>0</v>
      </c>
      <c r="T28" s="71">
        <v>62.38</v>
      </c>
      <c r="U28" s="71">
        <v>13.28</v>
      </c>
      <c r="V28" s="71">
        <v>1.36</v>
      </c>
      <c r="W28" s="71">
        <v>0.97</v>
      </c>
      <c r="X28" s="71">
        <v>42.05</v>
      </c>
      <c r="Y28" s="96">
        <f t="shared" si="0"/>
        <v>387.32</v>
      </c>
    </row>
    <row r="29" spans="2:25" ht="12.75" customHeight="1">
      <c r="B29" s="97">
        <v>3.1</v>
      </c>
      <c r="C29" s="155" t="s">
        <v>333</v>
      </c>
      <c r="D29" s="156"/>
      <c r="E29" s="156"/>
      <c r="F29" s="156"/>
      <c r="G29" s="156"/>
      <c r="H29" s="156"/>
      <c r="I29" s="156"/>
      <c r="J29" s="157"/>
      <c r="K29" s="70" t="s">
        <v>155</v>
      </c>
      <c r="L29" s="71">
        <v>96.45</v>
      </c>
      <c r="M29" s="71">
        <v>9.26</v>
      </c>
      <c r="N29" s="71">
        <v>0</v>
      </c>
      <c r="O29" s="71">
        <v>0</v>
      </c>
      <c r="P29" s="71">
        <v>134.38</v>
      </c>
      <c r="Q29" s="71">
        <v>0</v>
      </c>
      <c r="R29" s="71">
        <v>0</v>
      </c>
      <c r="S29" s="71">
        <v>145.33</v>
      </c>
      <c r="T29" s="71">
        <v>0</v>
      </c>
      <c r="U29" s="71">
        <v>0</v>
      </c>
      <c r="V29" s="71">
        <v>0</v>
      </c>
      <c r="W29" s="71">
        <v>2.19</v>
      </c>
      <c r="X29" s="71">
        <v>0</v>
      </c>
      <c r="Y29" s="96">
        <f t="shared" si="0"/>
        <v>387.61</v>
      </c>
    </row>
    <row r="30" spans="2:25" ht="12.75" customHeight="1">
      <c r="B30" s="97">
        <v>3.2</v>
      </c>
      <c r="C30" s="155" t="s">
        <v>173</v>
      </c>
      <c r="D30" s="156"/>
      <c r="E30" s="156"/>
      <c r="F30" s="156"/>
      <c r="G30" s="156"/>
      <c r="H30" s="156"/>
      <c r="I30" s="156"/>
      <c r="J30" s="157"/>
      <c r="K30" s="70" t="s">
        <v>156</v>
      </c>
      <c r="L30" s="71">
        <v>11.79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2.66</v>
      </c>
      <c r="W30" s="71">
        <v>2.19</v>
      </c>
      <c r="X30" s="71">
        <v>0</v>
      </c>
      <c r="Y30" s="96">
        <f t="shared" si="0"/>
        <v>16.64</v>
      </c>
    </row>
    <row r="31" spans="2:25" ht="12.75" customHeight="1">
      <c r="B31" s="95" t="s">
        <v>96</v>
      </c>
      <c r="C31" s="155" t="s">
        <v>121</v>
      </c>
      <c r="D31" s="156"/>
      <c r="E31" s="156"/>
      <c r="F31" s="156"/>
      <c r="G31" s="156"/>
      <c r="H31" s="156"/>
      <c r="I31" s="156"/>
      <c r="J31" s="157"/>
      <c r="K31" s="70" t="s">
        <v>157</v>
      </c>
      <c r="L31" s="71">
        <v>1.71</v>
      </c>
      <c r="M31" s="71">
        <v>1.46</v>
      </c>
      <c r="N31" s="71">
        <v>0</v>
      </c>
      <c r="O31" s="71">
        <v>6.77</v>
      </c>
      <c r="P31" s="71">
        <v>0</v>
      </c>
      <c r="Q31" s="71">
        <v>0</v>
      </c>
      <c r="R31" s="71">
        <v>0</v>
      </c>
      <c r="S31" s="71">
        <v>0</v>
      </c>
      <c r="T31" s="71">
        <v>3.42</v>
      </c>
      <c r="U31" s="71">
        <v>0</v>
      </c>
      <c r="V31" s="71">
        <v>0</v>
      </c>
      <c r="W31" s="71">
        <v>0</v>
      </c>
      <c r="X31" s="71">
        <v>0</v>
      </c>
      <c r="Y31" s="96">
        <f t="shared" si="0"/>
        <v>13.36</v>
      </c>
    </row>
    <row r="32" spans="2:25" ht="12.75" customHeight="1">
      <c r="B32" s="95" t="s">
        <v>97</v>
      </c>
      <c r="C32" s="155" t="s">
        <v>123</v>
      </c>
      <c r="D32" s="156"/>
      <c r="E32" s="156"/>
      <c r="F32" s="156"/>
      <c r="G32" s="156"/>
      <c r="H32" s="156"/>
      <c r="I32" s="156"/>
      <c r="J32" s="157"/>
      <c r="K32" s="70" t="s">
        <v>158</v>
      </c>
      <c r="L32" s="71">
        <v>45.65</v>
      </c>
      <c r="M32" s="71">
        <v>0</v>
      </c>
      <c r="N32" s="71">
        <v>0</v>
      </c>
      <c r="O32" s="71">
        <v>14.6</v>
      </c>
      <c r="P32" s="71">
        <v>0</v>
      </c>
      <c r="Q32" s="71">
        <v>0</v>
      </c>
      <c r="R32" s="71">
        <v>0</v>
      </c>
      <c r="S32" s="71">
        <v>0.6</v>
      </c>
      <c r="T32" s="71">
        <v>0</v>
      </c>
      <c r="U32" s="71">
        <v>0</v>
      </c>
      <c r="V32" s="71">
        <v>43.46</v>
      </c>
      <c r="W32" s="71">
        <v>28.45</v>
      </c>
      <c r="X32" s="71">
        <v>0</v>
      </c>
      <c r="Y32" s="96">
        <f t="shared" si="0"/>
        <v>132.76</v>
      </c>
    </row>
    <row r="33" spans="2:25" ht="12.75" customHeight="1">
      <c r="B33" s="95" t="s">
        <v>98</v>
      </c>
      <c r="C33" s="155" t="s">
        <v>103</v>
      </c>
      <c r="D33" s="156"/>
      <c r="E33" s="156"/>
      <c r="F33" s="156"/>
      <c r="G33" s="156"/>
      <c r="H33" s="156"/>
      <c r="I33" s="156"/>
      <c r="J33" s="157"/>
      <c r="K33" s="70" t="s">
        <v>159</v>
      </c>
      <c r="L33" s="71">
        <v>13.87</v>
      </c>
      <c r="M33" s="71">
        <v>2.88</v>
      </c>
      <c r="N33" s="71">
        <v>0</v>
      </c>
      <c r="O33" s="71">
        <v>13.81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10.01</v>
      </c>
      <c r="W33" s="71">
        <v>0</v>
      </c>
      <c r="X33" s="71">
        <v>0</v>
      </c>
      <c r="Y33" s="96">
        <f t="shared" si="0"/>
        <v>40.57</v>
      </c>
    </row>
    <row r="34" spans="2:25" ht="12.75">
      <c r="B34" s="95" t="s">
        <v>111</v>
      </c>
      <c r="C34" s="155" t="s">
        <v>175</v>
      </c>
      <c r="D34" s="156"/>
      <c r="E34" s="156"/>
      <c r="F34" s="156"/>
      <c r="G34" s="156"/>
      <c r="H34" s="156"/>
      <c r="I34" s="156"/>
      <c r="J34" s="157"/>
      <c r="K34" s="70" t="s">
        <v>160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2.22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0.81</v>
      </c>
      <c r="Y34" s="96">
        <f t="shared" si="0"/>
        <v>3.0300000000000002</v>
      </c>
    </row>
    <row r="35" spans="2:25" s="30" customFormat="1" ht="12.75" customHeight="1">
      <c r="B35" s="95" t="s">
        <v>112</v>
      </c>
      <c r="C35" s="155" t="s">
        <v>122</v>
      </c>
      <c r="D35" s="156"/>
      <c r="E35" s="156"/>
      <c r="F35" s="156"/>
      <c r="G35" s="156"/>
      <c r="H35" s="156"/>
      <c r="I35" s="156"/>
      <c r="J35" s="157"/>
      <c r="K35" s="70" t="s">
        <v>161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23.21</v>
      </c>
      <c r="S35" s="71">
        <v>0</v>
      </c>
      <c r="T35" s="71">
        <v>3.23</v>
      </c>
      <c r="U35" s="71">
        <v>5.79</v>
      </c>
      <c r="V35" s="71">
        <v>0</v>
      </c>
      <c r="W35" s="71">
        <v>0</v>
      </c>
      <c r="X35" s="71">
        <v>4.78</v>
      </c>
      <c r="Y35" s="96">
        <f t="shared" si="0"/>
        <v>37.010000000000005</v>
      </c>
    </row>
    <row r="36" spans="2:25" s="30" customFormat="1" ht="12.75" customHeight="1">
      <c r="B36" s="95" t="s">
        <v>113</v>
      </c>
      <c r="C36" s="158" t="s">
        <v>176</v>
      </c>
      <c r="D36" s="159"/>
      <c r="E36" s="159"/>
      <c r="F36" s="159"/>
      <c r="G36" s="159"/>
      <c r="H36" s="159"/>
      <c r="I36" s="159"/>
      <c r="J36" s="160"/>
      <c r="K36" s="70" t="s">
        <v>327</v>
      </c>
      <c r="L36" s="71">
        <v>0</v>
      </c>
      <c r="M36" s="71">
        <v>0</v>
      </c>
      <c r="N36" s="71">
        <v>0</v>
      </c>
      <c r="O36" s="71">
        <v>0</v>
      </c>
      <c r="P36" s="71">
        <v>0.89</v>
      </c>
      <c r="Q36" s="71">
        <v>0</v>
      </c>
      <c r="R36" s="71">
        <v>0</v>
      </c>
      <c r="S36" s="71">
        <v>0</v>
      </c>
      <c r="T36" s="71">
        <v>0</v>
      </c>
      <c r="U36" s="71">
        <v>8.03</v>
      </c>
      <c r="V36" s="71">
        <v>0</v>
      </c>
      <c r="W36" s="71">
        <v>0</v>
      </c>
      <c r="X36" s="71">
        <v>0</v>
      </c>
      <c r="Y36" s="96">
        <f t="shared" si="0"/>
        <v>8.92</v>
      </c>
    </row>
    <row r="37" spans="2:25" s="30" customFormat="1" ht="12.75" customHeight="1">
      <c r="B37" s="95" t="s">
        <v>114</v>
      </c>
      <c r="C37" s="158" t="s">
        <v>177</v>
      </c>
      <c r="D37" s="159"/>
      <c r="E37" s="159"/>
      <c r="F37" s="159"/>
      <c r="G37" s="159"/>
      <c r="H37" s="159"/>
      <c r="I37" s="159"/>
      <c r="J37" s="160"/>
      <c r="K37" s="70" t="s">
        <v>162</v>
      </c>
      <c r="L37" s="71">
        <v>4.9</v>
      </c>
      <c r="M37" s="71">
        <v>1.33</v>
      </c>
      <c r="N37" s="71">
        <v>0</v>
      </c>
      <c r="O37" s="71">
        <v>0</v>
      </c>
      <c r="P37" s="71">
        <v>0</v>
      </c>
      <c r="Q37" s="71">
        <v>0</v>
      </c>
      <c r="R37" s="71">
        <v>0.34</v>
      </c>
      <c r="S37" s="71">
        <v>0</v>
      </c>
      <c r="T37" s="71">
        <v>0</v>
      </c>
      <c r="U37" s="71">
        <v>0.54</v>
      </c>
      <c r="V37" s="71">
        <v>0</v>
      </c>
      <c r="W37" s="71">
        <v>0</v>
      </c>
      <c r="X37" s="71">
        <v>0</v>
      </c>
      <c r="Y37" s="96">
        <f t="shared" si="0"/>
        <v>7.11</v>
      </c>
    </row>
    <row r="38" spans="2:25" s="30" customFormat="1" ht="12.75">
      <c r="B38" s="97">
        <v>7.2</v>
      </c>
      <c r="C38" s="158" t="s">
        <v>334</v>
      </c>
      <c r="D38" s="159"/>
      <c r="E38" s="159"/>
      <c r="F38" s="159"/>
      <c r="G38" s="159"/>
      <c r="H38" s="159"/>
      <c r="I38" s="159"/>
      <c r="J38" s="160"/>
      <c r="K38" s="70" t="s">
        <v>328</v>
      </c>
      <c r="L38" s="71">
        <v>2.22</v>
      </c>
      <c r="M38" s="71">
        <v>0</v>
      </c>
      <c r="N38" s="71">
        <v>0</v>
      </c>
      <c r="O38" s="71">
        <v>0.87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1.44</v>
      </c>
      <c r="W38" s="71">
        <v>32.16</v>
      </c>
      <c r="X38" s="71">
        <v>0</v>
      </c>
      <c r="Y38" s="96">
        <f t="shared" si="0"/>
        <v>36.69</v>
      </c>
    </row>
    <row r="39" spans="2:21" s="30" customFormat="1" ht="12.75">
      <c r="B39" s="31"/>
      <c r="K39" s="32"/>
      <c r="L39" s="33"/>
      <c r="M39" s="33"/>
      <c r="N39" s="33"/>
      <c r="O39" s="33"/>
      <c r="P39" s="33"/>
      <c r="Q39" s="33"/>
      <c r="R39" s="33"/>
      <c r="S39" s="33"/>
      <c r="T39" s="33"/>
      <c r="U39" s="34"/>
    </row>
    <row r="40" spans="2:21" s="30" customFormat="1" ht="12.75">
      <c r="B40" s="31"/>
      <c r="K40" s="32"/>
      <c r="L40" s="33"/>
      <c r="M40" s="33"/>
      <c r="N40" s="33"/>
      <c r="O40" s="33"/>
      <c r="P40" s="33"/>
      <c r="Q40" s="33"/>
      <c r="R40" s="33"/>
      <c r="S40" s="33"/>
      <c r="T40" s="33"/>
      <c r="U40" s="34"/>
    </row>
    <row r="41" spans="2:21" s="30" customFormat="1" ht="12.75">
      <c r="B41" s="31"/>
      <c r="K41" s="32"/>
      <c r="L41" s="33"/>
      <c r="M41" s="33"/>
      <c r="N41" s="33"/>
      <c r="O41" s="33"/>
      <c r="P41" s="33"/>
      <c r="Q41" s="33"/>
      <c r="R41" s="33"/>
      <c r="S41" s="33"/>
      <c r="T41" s="33"/>
      <c r="U41" s="34"/>
    </row>
    <row r="42" spans="2:21" s="30" customFormat="1" ht="12.75">
      <c r="B42" s="31"/>
      <c r="K42" s="32"/>
      <c r="L42" s="33"/>
      <c r="M42" s="33"/>
      <c r="N42" s="33"/>
      <c r="O42" s="33"/>
      <c r="P42" s="33"/>
      <c r="Q42" s="33"/>
      <c r="R42" s="33"/>
      <c r="S42" s="33"/>
      <c r="T42" s="33"/>
      <c r="U42" s="34"/>
    </row>
    <row r="43" spans="2:21" s="30" customFormat="1" ht="12.75">
      <c r="B43" s="31"/>
      <c r="K43" s="32"/>
      <c r="L43" s="33"/>
      <c r="M43" s="33"/>
      <c r="N43" s="33"/>
      <c r="O43" s="33"/>
      <c r="P43" s="33"/>
      <c r="Q43" s="33"/>
      <c r="R43" s="33"/>
      <c r="S43" s="33"/>
      <c r="T43" s="33"/>
      <c r="U43" s="34"/>
    </row>
    <row r="44" ht="12.75">
      <c r="C44" s="18"/>
    </row>
    <row r="45" spans="3:17" ht="12.75">
      <c r="C45" s="18"/>
      <c r="L45" s="35"/>
      <c r="M45" s="36"/>
      <c r="N45" s="36"/>
      <c r="O45" s="36"/>
      <c r="P45" s="36"/>
      <c r="Q45" s="36"/>
    </row>
  </sheetData>
  <mergeCells count="28">
    <mergeCell ref="B1:L1"/>
    <mergeCell ref="B2:L2"/>
    <mergeCell ref="B3:L3"/>
    <mergeCell ref="B4:L4"/>
    <mergeCell ref="B6:F6"/>
    <mergeCell ref="G6:I6"/>
    <mergeCell ref="J12:L12"/>
    <mergeCell ref="J14:O14"/>
    <mergeCell ref="B18:J18"/>
    <mergeCell ref="C20:J20"/>
    <mergeCell ref="C21:J21"/>
    <mergeCell ref="C22:J22"/>
    <mergeCell ref="C30:J30"/>
    <mergeCell ref="C24:J24"/>
    <mergeCell ref="C27:J27"/>
    <mergeCell ref="C26:J26"/>
    <mergeCell ref="C23:J23"/>
    <mergeCell ref="C28:J28"/>
    <mergeCell ref="C29:J29"/>
    <mergeCell ref="C25:J25"/>
    <mergeCell ref="C34:J34"/>
    <mergeCell ref="C31:J31"/>
    <mergeCell ref="C32:J32"/>
    <mergeCell ref="C33:J33"/>
    <mergeCell ref="C35:J35"/>
    <mergeCell ref="C36:J36"/>
    <mergeCell ref="C37:J37"/>
    <mergeCell ref="C38:J38"/>
  </mergeCells>
  <printOptions/>
  <pageMargins left="0.75" right="0.75" top="1" bottom="1" header="0" footer="0"/>
  <pageSetup horizontalDpi="600" verticalDpi="600" orientation="landscape" paperSize="124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:K16384"/>
    </sheetView>
  </sheetViews>
  <sheetFormatPr defaultColWidth="11.421875" defaultRowHeight="12.75"/>
  <sheetData>
    <row r="1" spans="1:12" ht="12.75">
      <c r="A1" s="12" t="s">
        <v>69</v>
      </c>
      <c r="B1" s="13" t="s">
        <v>66</v>
      </c>
      <c r="C1" s="12" t="s">
        <v>116</v>
      </c>
      <c r="D1" s="39" t="s">
        <v>67</v>
      </c>
      <c r="E1" s="12" t="s">
        <v>117</v>
      </c>
      <c r="F1" s="12" t="s">
        <v>68</v>
      </c>
      <c r="G1" s="12" t="s">
        <v>118</v>
      </c>
      <c r="H1" s="18"/>
      <c r="I1" s="18"/>
      <c r="J1" s="18"/>
      <c r="K1" s="18"/>
      <c r="L1" s="18"/>
    </row>
    <row r="2" spans="1:12" ht="25.5">
      <c r="A2" s="43" t="s">
        <v>94</v>
      </c>
      <c r="B2" s="43" t="s">
        <v>180</v>
      </c>
      <c r="C2" s="43" t="s">
        <v>119</v>
      </c>
      <c r="D2" s="43" t="s">
        <v>94</v>
      </c>
      <c r="E2" s="43" t="s">
        <v>99</v>
      </c>
      <c r="F2" s="43"/>
      <c r="G2" s="43" t="s">
        <v>99</v>
      </c>
      <c r="H2" s="18"/>
      <c r="I2" s="18"/>
      <c r="J2" s="18"/>
      <c r="K2" s="18"/>
      <c r="L2" s="18"/>
    </row>
    <row r="3" spans="1:12" ht="25.5">
      <c r="A3" s="43" t="s">
        <v>109</v>
      </c>
      <c r="B3" s="43" t="s">
        <v>180</v>
      </c>
      <c r="C3" s="43" t="s">
        <v>119</v>
      </c>
      <c r="D3" s="43" t="s">
        <v>109</v>
      </c>
      <c r="E3" s="43" t="s">
        <v>168</v>
      </c>
      <c r="F3" s="43"/>
      <c r="G3" s="43" t="s">
        <v>168</v>
      </c>
      <c r="H3" s="18"/>
      <c r="I3" s="18"/>
      <c r="J3" s="18"/>
      <c r="K3" s="18"/>
      <c r="L3" s="18"/>
    </row>
    <row r="4" spans="1:12" ht="63.75">
      <c r="A4" s="43" t="s">
        <v>163</v>
      </c>
      <c r="B4" s="43" t="s">
        <v>180</v>
      </c>
      <c r="C4" s="43" t="s">
        <v>119</v>
      </c>
      <c r="D4" s="43" t="s">
        <v>163</v>
      </c>
      <c r="E4" s="43" t="s">
        <v>169</v>
      </c>
      <c r="F4" s="43"/>
      <c r="G4" s="43" t="s">
        <v>169</v>
      </c>
      <c r="H4" s="18"/>
      <c r="I4" s="18"/>
      <c r="J4" s="18"/>
      <c r="K4" s="18"/>
      <c r="L4" s="18"/>
    </row>
    <row r="5" spans="1:12" ht="25.5">
      <c r="A5" s="43" t="s">
        <v>164</v>
      </c>
      <c r="B5" s="43" t="s">
        <v>180</v>
      </c>
      <c r="C5" s="43" t="s">
        <v>119</v>
      </c>
      <c r="D5" s="43" t="s">
        <v>164</v>
      </c>
      <c r="E5" s="43" t="s">
        <v>170</v>
      </c>
      <c r="F5" s="43"/>
      <c r="G5" s="43" t="s">
        <v>170</v>
      </c>
      <c r="H5" s="18"/>
      <c r="I5" s="18"/>
      <c r="J5" s="18"/>
      <c r="K5" s="18"/>
      <c r="L5" s="18"/>
    </row>
    <row r="6" spans="1:12" ht="25.5">
      <c r="A6" s="43" t="s">
        <v>63</v>
      </c>
      <c r="B6" s="43" t="s">
        <v>181</v>
      </c>
      <c r="C6" s="43" t="s">
        <v>120</v>
      </c>
      <c r="D6" s="43" t="s">
        <v>182</v>
      </c>
      <c r="E6" s="43" t="s">
        <v>183</v>
      </c>
      <c r="F6" s="43" t="s">
        <v>63</v>
      </c>
      <c r="G6" s="43" t="s">
        <v>78</v>
      </c>
      <c r="H6" s="18"/>
      <c r="I6" s="18"/>
      <c r="J6" s="18"/>
      <c r="K6" s="18"/>
      <c r="L6" s="18"/>
    </row>
    <row r="7" spans="1:12" ht="25.5">
      <c r="A7" s="43" t="s">
        <v>64</v>
      </c>
      <c r="B7" s="43" t="s">
        <v>181</v>
      </c>
      <c r="C7" s="43" t="s">
        <v>120</v>
      </c>
      <c r="D7" s="43" t="s">
        <v>184</v>
      </c>
      <c r="E7" s="43" t="s">
        <v>185</v>
      </c>
      <c r="F7" s="43" t="s">
        <v>64</v>
      </c>
      <c r="G7" s="43" t="s">
        <v>171</v>
      </c>
      <c r="H7" s="18"/>
      <c r="I7" s="18"/>
      <c r="J7" s="18"/>
      <c r="K7" s="18"/>
      <c r="L7" s="18"/>
    </row>
    <row r="8" spans="1:12" ht="25.5">
      <c r="A8" s="43" t="s">
        <v>65</v>
      </c>
      <c r="B8" s="43" t="s">
        <v>181</v>
      </c>
      <c r="C8" s="43" t="s">
        <v>120</v>
      </c>
      <c r="D8" s="43" t="s">
        <v>186</v>
      </c>
      <c r="E8" s="43" t="s">
        <v>171</v>
      </c>
      <c r="F8" s="43" t="s">
        <v>65</v>
      </c>
      <c r="G8" s="43" t="s">
        <v>172</v>
      </c>
      <c r="H8" s="18"/>
      <c r="I8" s="18"/>
      <c r="J8" s="18"/>
      <c r="K8" s="18"/>
      <c r="L8" s="18"/>
    </row>
    <row r="9" spans="1:12" ht="25.5">
      <c r="A9" s="43" t="s">
        <v>95</v>
      </c>
      <c r="B9" s="43" t="s">
        <v>187</v>
      </c>
      <c r="C9" s="43" t="s">
        <v>188</v>
      </c>
      <c r="D9" s="43" t="s">
        <v>95</v>
      </c>
      <c r="E9" s="43" t="s">
        <v>100</v>
      </c>
      <c r="F9" s="43"/>
      <c r="G9" s="43" t="s">
        <v>100</v>
      </c>
      <c r="H9" s="18"/>
      <c r="I9" s="18"/>
      <c r="J9" s="18"/>
      <c r="K9" s="18"/>
      <c r="L9" s="18"/>
    </row>
    <row r="10" spans="1:12" ht="25.5">
      <c r="A10" s="43" t="s">
        <v>110</v>
      </c>
      <c r="B10" s="43" t="s">
        <v>187</v>
      </c>
      <c r="C10" s="43" t="s">
        <v>188</v>
      </c>
      <c r="D10" s="43" t="s">
        <v>110</v>
      </c>
      <c r="E10" s="43" t="s">
        <v>173</v>
      </c>
      <c r="F10" s="43"/>
      <c r="G10" s="43" t="s">
        <v>173</v>
      </c>
      <c r="H10" s="18"/>
      <c r="I10" s="18"/>
      <c r="J10" s="18"/>
      <c r="K10" s="18"/>
      <c r="L10" s="18"/>
    </row>
    <row r="11" spans="1:12" ht="25.5">
      <c r="A11" s="43" t="s">
        <v>96</v>
      </c>
      <c r="B11" s="43" t="s">
        <v>189</v>
      </c>
      <c r="C11" s="43" t="s">
        <v>190</v>
      </c>
      <c r="D11" s="43" t="s">
        <v>96</v>
      </c>
      <c r="E11" s="43" t="s">
        <v>121</v>
      </c>
      <c r="F11" s="43"/>
      <c r="G11" s="43" t="s">
        <v>121</v>
      </c>
      <c r="H11" s="18"/>
      <c r="I11" s="18"/>
      <c r="J11" s="18"/>
      <c r="K11" s="18"/>
      <c r="L11" s="18"/>
    </row>
    <row r="12" spans="1:12" ht="25.5">
      <c r="A12" s="43" t="s">
        <v>97</v>
      </c>
      <c r="B12" s="43" t="s">
        <v>189</v>
      </c>
      <c r="C12" s="43" t="s">
        <v>190</v>
      </c>
      <c r="D12" s="43" t="s">
        <v>97</v>
      </c>
      <c r="E12" s="43" t="s">
        <v>123</v>
      </c>
      <c r="F12" s="43"/>
      <c r="G12" s="43" t="s">
        <v>123</v>
      </c>
      <c r="H12" s="18"/>
      <c r="I12" s="18"/>
      <c r="J12" s="18"/>
      <c r="K12" s="18"/>
      <c r="L12" s="18"/>
    </row>
    <row r="13" spans="1:12" ht="25.5">
      <c r="A13" s="43" t="s">
        <v>165</v>
      </c>
      <c r="B13" s="43" t="s">
        <v>189</v>
      </c>
      <c r="C13" s="43" t="s">
        <v>190</v>
      </c>
      <c r="D13" s="43" t="s">
        <v>165</v>
      </c>
      <c r="E13" s="43" t="s">
        <v>174</v>
      </c>
      <c r="F13" s="43"/>
      <c r="G13" s="43" t="s">
        <v>174</v>
      </c>
      <c r="H13" s="18"/>
      <c r="I13" s="18"/>
      <c r="J13" s="18"/>
      <c r="K13" s="18"/>
      <c r="L13" s="18"/>
    </row>
    <row r="14" spans="1:12" ht="38.25">
      <c r="A14" s="43" t="s">
        <v>98</v>
      </c>
      <c r="B14" s="43" t="s">
        <v>189</v>
      </c>
      <c r="C14" s="43" t="s">
        <v>190</v>
      </c>
      <c r="D14" s="43" t="s">
        <v>98</v>
      </c>
      <c r="E14" s="43" t="s">
        <v>103</v>
      </c>
      <c r="F14" s="43"/>
      <c r="G14" s="43" t="s">
        <v>103</v>
      </c>
      <c r="H14" s="18"/>
      <c r="I14" s="18"/>
      <c r="J14" s="18"/>
      <c r="K14" s="18"/>
      <c r="L14" s="18"/>
    </row>
    <row r="15" spans="1:12" ht="38.25">
      <c r="A15" s="43" t="s">
        <v>111</v>
      </c>
      <c r="B15" s="43" t="s">
        <v>191</v>
      </c>
      <c r="C15" s="43" t="s">
        <v>139</v>
      </c>
      <c r="D15" s="43" t="s">
        <v>111</v>
      </c>
      <c r="E15" s="43" t="s">
        <v>175</v>
      </c>
      <c r="F15" s="43"/>
      <c r="G15" s="43" t="s">
        <v>175</v>
      </c>
      <c r="H15" s="18"/>
      <c r="I15" s="18"/>
      <c r="J15" s="18"/>
      <c r="K15" s="18"/>
      <c r="L15" s="18"/>
    </row>
    <row r="16" spans="1:12" ht="51">
      <c r="A16" s="43" t="s">
        <v>112</v>
      </c>
      <c r="B16" s="43" t="s">
        <v>192</v>
      </c>
      <c r="C16" s="43" t="s">
        <v>193</v>
      </c>
      <c r="D16" s="43" t="s">
        <v>112</v>
      </c>
      <c r="E16" s="43" t="s">
        <v>122</v>
      </c>
      <c r="F16" s="43"/>
      <c r="G16" s="43" t="s">
        <v>122</v>
      </c>
      <c r="H16" s="18"/>
      <c r="I16" s="18"/>
      <c r="J16" s="18"/>
      <c r="K16" s="18"/>
      <c r="L16" s="18"/>
    </row>
    <row r="17" spans="1:12" ht="38.25">
      <c r="A17" s="43" t="s">
        <v>113</v>
      </c>
      <c r="B17" s="43" t="s">
        <v>192</v>
      </c>
      <c r="C17" s="43" t="s">
        <v>193</v>
      </c>
      <c r="D17" s="43" t="s">
        <v>113</v>
      </c>
      <c r="E17" s="43" t="s">
        <v>176</v>
      </c>
      <c r="F17" s="43"/>
      <c r="G17" s="43" t="s">
        <v>176</v>
      </c>
      <c r="J17" s="18"/>
      <c r="K17" s="18"/>
      <c r="L17" s="18"/>
    </row>
    <row r="18" spans="1:12" ht="38.25">
      <c r="A18" s="43" t="s">
        <v>114</v>
      </c>
      <c r="B18" s="43" t="s">
        <v>194</v>
      </c>
      <c r="C18" s="43" t="s">
        <v>195</v>
      </c>
      <c r="D18" s="43" t="s">
        <v>114</v>
      </c>
      <c r="E18" s="43" t="s">
        <v>177</v>
      </c>
      <c r="F18" s="43"/>
      <c r="G18" s="43" t="s">
        <v>177</v>
      </c>
      <c r="J18" s="18"/>
      <c r="K18" s="18"/>
      <c r="L18" s="18"/>
    </row>
    <row r="19" spans="1:12" ht="63.75">
      <c r="A19" s="43" t="s">
        <v>166</v>
      </c>
      <c r="B19" s="43" t="s">
        <v>194</v>
      </c>
      <c r="C19" s="43" t="s">
        <v>195</v>
      </c>
      <c r="D19" s="43" t="s">
        <v>166</v>
      </c>
      <c r="E19" s="43" t="s">
        <v>178</v>
      </c>
      <c r="F19" s="43"/>
      <c r="G19" s="43" t="s">
        <v>178</v>
      </c>
      <c r="J19" s="18"/>
      <c r="K19" s="18"/>
      <c r="L19" s="18"/>
    </row>
    <row r="20" spans="1:12" ht="102">
      <c r="A20" s="43" t="s">
        <v>167</v>
      </c>
      <c r="B20" s="43" t="s">
        <v>194</v>
      </c>
      <c r="C20" s="43" t="s">
        <v>195</v>
      </c>
      <c r="D20" s="43" t="s">
        <v>167</v>
      </c>
      <c r="E20" s="43" t="s">
        <v>196</v>
      </c>
      <c r="F20" s="43"/>
      <c r="G20" s="43" t="s">
        <v>179</v>
      </c>
      <c r="J20" s="18"/>
      <c r="K20" s="18"/>
      <c r="L20" s="18"/>
    </row>
    <row r="21" spans="1:12" ht="12.75">
      <c r="A21" s="37"/>
      <c r="B21" s="37"/>
      <c r="C21" s="37"/>
      <c r="D21" s="37"/>
      <c r="E21" s="38"/>
      <c r="F21" s="37"/>
      <c r="J21" s="18"/>
      <c r="K21" s="18"/>
      <c r="L21" s="18"/>
    </row>
    <row r="22" spans="1:12" ht="12.75">
      <c r="A22" s="37"/>
      <c r="B22" s="37"/>
      <c r="C22" s="37"/>
      <c r="D22" s="37"/>
      <c r="E22" s="38"/>
      <c r="F22" s="37"/>
      <c r="J22" s="18"/>
      <c r="K22" s="18"/>
      <c r="L22" s="18"/>
    </row>
    <row r="23" spans="1:12" ht="12.75">
      <c r="A23" s="37"/>
      <c r="B23" s="37"/>
      <c r="C23" s="37"/>
      <c r="D23" s="37"/>
      <c r="E23" s="38"/>
      <c r="F23" s="37"/>
      <c r="J23" s="18"/>
      <c r="K23" s="18"/>
      <c r="L23" s="18"/>
    </row>
    <row r="24" spans="1:12" ht="12.75">
      <c r="A24" s="37"/>
      <c r="B24" s="37"/>
      <c r="C24" s="37"/>
      <c r="D24" s="37"/>
      <c r="E24" s="38"/>
      <c r="F24" s="37"/>
      <c r="J24" s="18"/>
      <c r="K24" s="18"/>
      <c r="L24" s="18"/>
    </row>
    <row r="25" spans="1:12" ht="12.75">
      <c r="A25" s="37"/>
      <c r="B25" s="37"/>
      <c r="C25" s="37"/>
      <c r="D25" s="37"/>
      <c r="E25" s="38"/>
      <c r="F25" s="37"/>
      <c r="J25" s="18"/>
      <c r="K25" s="18"/>
      <c r="L25" s="18"/>
    </row>
    <row r="26" spans="1:12" ht="12.75">
      <c r="A26" s="37"/>
      <c r="B26" s="37"/>
      <c r="C26" s="37"/>
      <c r="D26" s="37"/>
      <c r="E26" s="38"/>
      <c r="F26" s="37"/>
      <c r="J26" s="18"/>
      <c r="K26" s="18"/>
      <c r="L26" s="18"/>
    </row>
    <row r="27" spans="1:6" ht="12.75">
      <c r="A27" s="37"/>
      <c r="B27" s="37"/>
      <c r="C27" s="37"/>
      <c r="D27" s="37"/>
      <c r="E27" s="38"/>
      <c r="F27" s="37"/>
    </row>
    <row r="28" spans="1:6" ht="12.75">
      <c r="A28" s="37"/>
      <c r="B28" s="37"/>
      <c r="C28" s="37"/>
      <c r="D28" s="37"/>
      <c r="E28" s="38"/>
      <c r="F28" s="37"/>
    </row>
    <row r="29" spans="1:6" ht="12.75">
      <c r="A29" s="37"/>
      <c r="B29" s="37"/>
      <c r="C29" s="37"/>
      <c r="D29" s="37"/>
      <c r="E29" s="38"/>
      <c r="F29" s="37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2"/>
  <sheetViews>
    <sheetView showGridLines="0" zoomScale="55" zoomScaleNormal="55" workbookViewId="0" topLeftCell="A1">
      <selection activeCell="AM23" sqref="AM23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5.00390625" style="0" customWidth="1"/>
    <col min="13" max="13" width="15.8515625" style="0" customWidth="1"/>
    <col min="14" max="14" width="14.7109375" style="0" customWidth="1"/>
    <col min="15" max="15" width="14.8515625" style="0" customWidth="1"/>
    <col min="16" max="16" width="10.7109375" style="0" customWidth="1"/>
    <col min="17" max="17" width="13.7109375" style="0" customWidth="1"/>
    <col min="18" max="18" width="13.140625" style="0" customWidth="1"/>
    <col min="19" max="19" width="12.140625" style="0" customWidth="1"/>
    <col min="20" max="20" width="11.28125" style="0" customWidth="1"/>
    <col min="21" max="21" width="14.421875" style="0" customWidth="1"/>
    <col min="22" max="22" width="12.140625" style="0" customWidth="1"/>
    <col min="23" max="23" width="15.140625" style="0" customWidth="1"/>
    <col min="24" max="24" width="16.00390625" style="0" customWidth="1"/>
    <col min="25" max="25" width="16.421875" style="0" customWidth="1"/>
    <col min="26" max="16384" width="2.7109375" style="0" customWidth="1"/>
  </cols>
  <sheetData>
    <row r="1" spans="2:12" s="1" customFormat="1" ht="12">
      <c r="B1" s="113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2:12" s="1" customFormat="1" ht="12">
      <c r="B2" s="113" t="s">
        <v>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1" customFormat="1" ht="12">
      <c r="B3" s="113" t="s">
        <v>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2:12" s="1" customFormat="1" ht="12">
      <c r="B4" s="113" t="s">
        <v>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6" spans="2:10" s="1" customFormat="1" ht="12">
      <c r="B6" s="137" t="s">
        <v>4</v>
      </c>
      <c r="C6" s="138"/>
      <c r="D6" s="138"/>
      <c r="E6" s="138"/>
      <c r="F6" s="139"/>
      <c r="G6" s="120"/>
      <c r="H6" s="121"/>
      <c r="I6" s="121"/>
      <c r="J6" s="66" t="s">
        <v>210</v>
      </c>
    </row>
    <row r="7" s="1" customFormat="1" ht="12"/>
    <row r="8" spans="1:16" s="1" customFormat="1" ht="12">
      <c r="A8" s="1" t="s">
        <v>5</v>
      </c>
      <c r="B8" s="55" t="s">
        <v>6</v>
      </c>
      <c r="C8" s="56"/>
      <c r="D8" s="56"/>
      <c r="E8" s="56"/>
      <c r="F8" s="56"/>
      <c r="G8" s="56"/>
      <c r="H8" s="56"/>
      <c r="I8" s="56"/>
      <c r="J8" s="56" t="s">
        <v>70</v>
      </c>
      <c r="K8" s="56"/>
      <c r="L8" s="56"/>
      <c r="M8" s="56"/>
      <c r="N8" s="56"/>
      <c r="O8" s="86"/>
      <c r="P8" s="58"/>
    </row>
    <row r="9" spans="2:16" s="2" customFormat="1" ht="12">
      <c r="B9" s="59" t="s">
        <v>7</v>
      </c>
      <c r="C9" s="60"/>
      <c r="D9" s="60"/>
      <c r="E9" s="60"/>
      <c r="F9" s="60"/>
      <c r="G9" s="60"/>
      <c r="H9" s="60"/>
      <c r="I9" s="60"/>
      <c r="J9" s="60" t="s">
        <v>207</v>
      </c>
      <c r="K9" s="60"/>
      <c r="L9" s="60"/>
      <c r="M9" s="60"/>
      <c r="N9" s="60"/>
      <c r="O9" s="88"/>
      <c r="P9" s="58"/>
    </row>
    <row r="10" spans="2:16" s="1" customFormat="1" ht="12">
      <c r="B10" s="59" t="s">
        <v>10</v>
      </c>
      <c r="C10" s="60"/>
      <c r="D10" s="60"/>
      <c r="E10" s="60"/>
      <c r="F10" s="60"/>
      <c r="G10" s="60"/>
      <c r="H10" s="60"/>
      <c r="I10" s="60"/>
      <c r="J10" s="122">
        <v>2001</v>
      </c>
      <c r="K10" s="122"/>
      <c r="L10" s="122"/>
      <c r="M10" s="60"/>
      <c r="N10" s="60"/>
      <c r="O10" s="88"/>
      <c r="P10" s="58"/>
    </row>
    <row r="11" spans="2:16" s="1" customFormat="1" ht="12">
      <c r="B11" s="59" t="s">
        <v>8</v>
      </c>
      <c r="C11" s="60"/>
      <c r="D11" s="60"/>
      <c r="E11" s="60"/>
      <c r="F11" s="60"/>
      <c r="G11" s="60"/>
      <c r="H11" s="60"/>
      <c r="I11" s="60"/>
      <c r="J11" s="60" t="s">
        <v>13</v>
      </c>
      <c r="K11" s="60"/>
      <c r="L11" s="60"/>
      <c r="M11" s="60"/>
      <c r="N11" s="60"/>
      <c r="O11" s="88"/>
      <c r="P11" s="58"/>
    </row>
    <row r="12" spans="2:16" s="1" customFormat="1" ht="25.5" customHeight="1">
      <c r="B12" s="63" t="s">
        <v>9</v>
      </c>
      <c r="C12" s="65"/>
      <c r="D12" s="65"/>
      <c r="E12" s="65"/>
      <c r="F12" s="65"/>
      <c r="G12" s="65"/>
      <c r="H12" s="65"/>
      <c r="I12" s="65"/>
      <c r="J12" s="123" t="s">
        <v>71</v>
      </c>
      <c r="K12" s="166"/>
      <c r="L12" s="166"/>
      <c r="M12" s="166"/>
      <c r="N12" s="166"/>
      <c r="O12" s="167"/>
      <c r="P12" s="93"/>
    </row>
    <row r="13" spans="2:15" ht="12.7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"/>
    </row>
    <row r="14" spans="2:15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</row>
    <row r="15" spans="2:25" ht="24.75" customHeight="1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68" t="s">
        <v>212</v>
      </c>
      <c r="M15" s="68" t="s">
        <v>213</v>
      </c>
      <c r="N15" s="68" t="s">
        <v>214</v>
      </c>
      <c r="O15" s="68" t="s">
        <v>215</v>
      </c>
      <c r="P15" s="68" t="s">
        <v>216</v>
      </c>
      <c r="Q15" s="68" t="s">
        <v>217</v>
      </c>
      <c r="R15" s="68" t="s">
        <v>218</v>
      </c>
      <c r="S15" s="68" t="s">
        <v>219</v>
      </c>
      <c r="T15" s="68" t="s">
        <v>138</v>
      </c>
      <c r="U15" s="68" t="s">
        <v>220</v>
      </c>
      <c r="V15" s="68" t="s">
        <v>221</v>
      </c>
      <c r="W15" s="68" t="s">
        <v>222</v>
      </c>
      <c r="X15" s="68" t="s">
        <v>223</v>
      </c>
      <c r="Y15" s="68" t="s">
        <v>224</v>
      </c>
    </row>
    <row r="16" spans="2:25" ht="12.75">
      <c r="B16" s="106" t="s">
        <v>76</v>
      </c>
      <c r="C16" s="107"/>
      <c r="D16" s="107"/>
      <c r="E16" s="107"/>
      <c r="F16" s="107"/>
      <c r="G16" s="107"/>
      <c r="H16" s="107"/>
      <c r="I16" s="107"/>
      <c r="J16" s="108"/>
      <c r="K16" s="67" t="s">
        <v>77</v>
      </c>
      <c r="L16" s="69">
        <v>501</v>
      </c>
      <c r="M16" s="69">
        <v>502</v>
      </c>
      <c r="N16" s="69">
        <v>503</v>
      </c>
      <c r="O16" s="69">
        <v>504</v>
      </c>
      <c r="P16" s="69">
        <v>505</v>
      </c>
      <c r="Q16" s="69">
        <v>506</v>
      </c>
      <c r="R16" s="69">
        <v>507</v>
      </c>
      <c r="S16" s="69">
        <v>508</v>
      </c>
      <c r="T16" s="69">
        <v>509</v>
      </c>
      <c r="U16" s="69">
        <v>510</v>
      </c>
      <c r="V16" s="69">
        <v>511</v>
      </c>
      <c r="W16" s="69">
        <v>512</v>
      </c>
      <c r="X16" s="69">
        <v>513</v>
      </c>
      <c r="Y16" s="69">
        <v>5</v>
      </c>
    </row>
    <row r="17" spans="2:15" ht="12.75">
      <c r="B17" s="11"/>
      <c r="C17" s="10"/>
      <c r="D17" s="10"/>
      <c r="E17" s="10"/>
      <c r="F17" s="10"/>
      <c r="G17" s="10"/>
      <c r="H17" s="10"/>
      <c r="I17" s="10"/>
      <c r="J17" s="180"/>
      <c r="K17" s="181"/>
      <c r="L17" s="181"/>
      <c r="M17" s="181"/>
      <c r="N17" s="181"/>
      <c r="O17" s="181"/>
    </row>
    <row r="18" spans="2:25" ht="12.75">
      <c r="B18" s="175" t="s">
        <v>335</v>
      </c>
      <c r="C18" s="176"/>
      <c r="D18" s="176"/>
      <c r="E18" s="176"/>
      <c r="F18" s="176"/>
      <c r="G18" s="176"/>
      <c r="H18" s="176"/>
      <c r="I18" s="176"/>
      <c r="J18" s="177"/>
      <c r="K18" s="98" t="s">
        <v>105</v>
      </c>
      <c r="L18" s="80">
        <v>221.9</v>
      </c>
      <c r="M18" s="80">
        <v>167.07</v>
      </c>
      <c r="N18" s="80">
        <v>283.83</v>
      </c>
      <c r="O18" s="80">
        <v>50.55</v>
      </c>
      <c r="P18" s="80">
        <v>473.73</v>
      </c>
      <c r="Q18" s="80">
        <v>448.43</v>
      </c>
      <c r="R18" s="80">
        <v>780.25</v>
      </c>
      <c r="S18" s="80">
        <v>138.6</v>
      </c>
      <c r="T18" s="80">
        <v>220.34</v>
      </c>
      <c r="U18" s="80">
        <v>65.24</v>
      </c>
      <c r="V18" s="80">
        <v>0</v>
      </c>
      <c r="W18" s="80">
        <v>0.33</v>
      </c>
      <c r="X18" s="80">
        <v>521.49</v>
      </c>
      <c r="Y18" s="81">
        <f>SUM(L18:X18)</f>
        <v>3371.76</v>
      </c>
    </row>
    <row r="19" spans="2:25" ht="12.75" customHeight="1">
      <c r="B19" s="168" t="s">
        <v>72</v>
      </c>
      <c r="C19" s="169"/>
      <c r="D19" s="169"/>
      <c r="E19" s="169"/>
      <c r="F19" s="169"/>
      <c r="G19" s="169"/>
      <c r="H19" s="169"/>
      <c r="I19" s="169"/>
      <c r="J19" s="170"/>
      <c r="K19" s="99" t="s">
        <v>106</v>
      </c>
      <c r="L19" s="83">
        <v>65.52</v>
      </c>
      <c r="M19" s="83">
        <v>257.2</v>
      </c>
      <c r="N19" s="83">
        <v>7.03</v>
      </c>
      <c r="O19" s="83">
        <v>32.09</v>
      </c>
      <c r="P19" s="83">
        <v>0</v>
      </c>
      <c r="Q19" s="83">
        <v>23.19</v>
      </c>
      <c r="R19" s="83">
        <v>6.22</v>
      </c>
      <c r="S19" s="83">
        <v>76.23</v>
      </c>
      <c r="T19" s="83">
        <v>0</v>
      </c>
      <c r="U19" s="83">
        <v>0</v>
      </c>
      <c r="V19" s="83">
        <v>27.23</v>
      </c>
      <c r="W19" s="83">
        <v>26.13</v>
      </c>
      <c r="X19" s="83">
        <v>2.72</v>
      </c>
      <c r="Y19" s="81">
        <f>SUM(L19:X19)</f>
        <v>523.5600000000001</v>
      </c>
    </row>
    <row r="20" spans="2:25" ht="12.75" customHeight="1">
      <c r="B20" s="168" t="s">
        <v>73</v>
      </c>
      <c r="C20" s="169"/>
      <c r="D20" s="169"/>
      <c r="E20" s="169"/>
      <c r="F20" s="169"/>
      <c r="G20" s="169"/>
      <c r="H20" s="169"/>
      <c r="I20" s="169"/>
      <c r="J20" s="170"/>
      <c r="K20" s="99" t="s">
        <v>107</v>
      </c>
      <c r="L20" s="83">
        <v>59.56</v>
      </c>
      <c r="M20" s="83">
        <v>18.48</v>
      </c>
      <c r="N20" s="83">
        <v>0</v>
      </c>
      <c r="O20" s="83">
        <v>37.73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1">
        <f>SUM(L20:X20)</f>
        <v>115.77000000000001</v>
      </c>
    </row>
    <row r="21" spans="2:25" ht="12.75" customHeight="1">
      <c r="B21" s="168" t="s">
        <v>74</v>
      </c>
      <c r="C21" s="169"/>
      <c r="D21" s="169"/>
      <c r="E21" s="169"/>
      <c r="F21" s="169"/>
      <c r="G21" s="169"/>
      <c r="H21" s="169"/>
      <c r="I21" s="169"/>
      <c r="J21" s="170"/>
      <c r="K21" s="99" t="s">
        <v>108</v>
      </c>
      <c r="L21" s="83">
        <v>155.08</v>
      </c>
      <c r="M21" s="83">
        <v>11.16</v>
      </c>
      <c r="N21" s="83">
        <v>0</v>
      </c>
      <c r="O21" s="83">
        <v>64.12</v>
      </c>
      <c r="P21" s="83">
        <v>0</v>
      </c>
      <c r="Q21" s="83">
        <v>0</v>
      </c>
      <c r="R21" s="83">
        <v>0</v>
      </c>
      <c r="S21" s="83">
        <v>12.8</v>
      </c>
      <c r="T21" s="83">
        <v>0</v>
      </c>
      <c r="U21" s="83">
        <v>0</v>
      </c>
      <c r="V21" s="83">
        <v>19.93</v>
      </c>
      <c r="W21" s="83">
        <v>59.97</v>
      </c>
      <c r="X21" s="83">
        <v>0</v>
      </c>
      <c r="Y21" s="81">
        <f>SUM(L21:X21)</f>
        <v>323.06000000000006</v>
      </c>
    </row>
    <row r="22" spans="2:25" ht="12.75">
      <c r="B22" s="168" t="s">
        <v>337</v>
      </c>
      <c r="C22" s="169"/>
      <c r="D22" s="169"/>
      <c r="E22" s="169"/>
      <c r="F22" s="169"/>
      <c r="G22" s="169"/>
      <c r="H22" s="169"/>
      <c r="I22" s="169"/>
      <c r="J22" s="170"/>
      <c r="K22" s="99" t="s">
        <v>336</v>
      </c>
      <c r="L22" s="83">
        <v>44.65</v>
      </c>
      <c r="M22" s="83">
        <v>0.95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63.92</v>
      </c>
      <c r="W22" s="83">
        <v>63.72</v>
      </c>
      <c r="X22" s="83">
        <v>0</v>
      </c>
      <c r="Y22" s="81">
        <f>SUM(L22:X22)</f>
        <v>173.24</v>
      </c>
    </row>
    <row r="23" spans="2:23" ht="12.75">
      <c r="B23" s="178"/>
      <c r="C23" s="179"/>
      <c r="D23" s="179"/>
      <c r="E23" s="179"/>
      <c r="F23" s="179"/>
      <c r="G23" s="179"/>
      <c r="H23" s="179"/>
      <c r="I23" s="179"/>
      <c r="J23" s="179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6" spans="2:16" ht="50.25" customHeight="1">
      <c r="B26" s="173" t="s">
        <v>87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4"/>
      <c r="P26" s="29"/>
    </row>
    <row r="27" spans="2:16" ht="12.7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P27" s="29"/>
    </row>
    <row r="28" spans="2:16" ht="46.5" customHeight="1">
      <c r="B28" s="171" t="s">
        <v>75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48"/>
      <c r="N28" s="49"/>
      <c r="P28" s="29"/>
    </row>
    <row r="29" ht="12.75">
      <c r="P29" s="29"/>
    </row>
    <row r="30" ht="12.75">
      <c r="P30" s="29"/>
    </row>
    <row r="31" ht="12.75">
      <c r="P31" s="29"/>
    </row>
    <row r="32" ht="12.75">
      <c r="P32" s="29"/>
    </row>
  </sheetData>
  <mergeCells count="18">
    <mergeCell ref="B6:F6"/>
    <mergeCell ref="G6:I6"/>
    <mergeCell ref="J17:O17"/>
    <mergeCell ref="J10:L10"/>
    <mergeCell ref="J12:O12"/>
    <mergeCell ref="B1:L1"/>
    <mergeCell ref="B2:L2"/>
    <mergeCell ref="B3:L3"/>
    <mergeCell ref="B4:L4"/>
    <mergeCell ref="B21:J21"/>
    <mergeCell ref="B28:L28"/>
    <mergeCell ref="B26:N26"/>
    <mergeCell ref="B16:J16"/>
    <mergeCell ref="B18:J18"/>
    <mergeCell ref="B19:J19"/>
    <mergeCell ref="B20:J20"/>
    <mergeCell ref="B22:J22"/>
    <mergeCell ref="B23:J23"/>
  </mergeCells>
  <printOptions/>
  <pageMargins left="0.75" right="0.75" top="1" bottom="1" header="0" footer="0"/>
  <pageSetup horizontalDpi="600" verticalDpi="600" orientation="landscape" paperSize="124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70" zoomScaleNormal="70" workbookViewId="0" topLeftCell="A1">
      <selection activeCell="Q41" sqref="Q41"/>
    </sheetView>
  </sheetViews>
  <sheetFormatPr defaultColWidth="11.421875" defaultRowHeight="12.75"/>
  <cols>
    <col min="1" max="1" width="4.00390625" style="0" customWidth="1"/>
    <col min="3" max="3" width="2.57421875" style="0" customWidth="1"/>
    <col min="4" max="4" width="3.28125" style="0" customWidth="1"/>
    <col min="5" max="5" width="3.140625" style="0" customWidth="1"/>
    <col min="6" max="6" width="3.00390625" style="0" customWidth="1"/>
    <col min="7" max="7" width="3.421875" style="0" customWidth="1"/>
    <col min="8" max="8" width="3.28125" style="0" customWidth="1"/>
    <col min="9" max="9" width="4.57421875" style="0" customWidth="1"/>
    <col min="11" max="11" width="16.00390625" style="0" customWidth="1"/>
    <col min="13" max="13" width="16.140625" style="0" customWidth="1"/>
    <col min="19" max="19" width="13.57421875" style="0" customWidth="1"/>
    <col min="21" max="22" width="13.8515625" style="0" customWidth="1"/>
    <col min="24" max="24" width="16.421875" style="0" customWidth="1"/>
    <col min="25" max="25" width="14.28125" style="0" customWidth="1"/>
  </cols>
  <sheetData>
    <row r="1" spans="1:21" ht="12.75" customHeight="1">
      <c r="A1" s="1"/>
      <c r="B1" s="113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/>
      <c r="B2" s="113" t="s">
        <v>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1"/>
      <c r="B3" s="113" t="s">
        <v>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>
      <c r="A4" s="1"/>
      <c r="B4" s="113" t="s">
        <v>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"/>
      <c r="N4" s="1"/>
      <c r="O4" s="1"/>
      <c r="P4" s="1"/>
      <c r="Q4" s="1"/>
      <c r="R4" s="1"/>
      <c r="S4" s="1"/>
      <c r="T4" s="1"/>
      <c r="U4" s="1"/>
    </row>
    <row r="6" spans="1:21" ht="12.75" customHeight="1">
      <c r="A6" s="1"/>
      <c r="B6" s="137" t="s">
        <v>4</v>
      </c>
      <c r="C6" s="138"/>
      <c r="D6" s="138"/>
      <c r="E6" s="138"/>
      <c r="F6" s="139"/>
      <c r="G6" s="120"/>
      <c r="H6" s="121"/>
      <c r="I6" s="121"/>
      <c r="J6" s="66" t="s">
        <v>211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94" customFormat="1" ht="12.75">
      <c r="A8" s="1" t="s">
        <v>5</v>
      </c>
      <c r="B8" s="55" t="s">
        <v>6</v>
      </c>
      <c r="C8" s="56"/>
      <c r="D8" s="56"/>
      <c r="E8" s="56"/>
      <c r="F8" s="56"/>
      <c r="G8" s="56"/>
      <c r="H8" s="56"/>
      <c r="I8" s="56"/>
      <c r="J8" s="56" t="s">
        <v>70</v>
      </c>
      <c r="K8" s="56"/>
      <c r="L8" s="56"/>
      <c r="M8" s="56"/>
      <c r="N8" s="56"/>
      <c r="O8" s="86"/>
      <c r="P8" s="58"/>
      <c r="Q8" s="1"/>
      <c r="R8" s="1"/>
      <c r="S8" s="1"/>
      <c r="T8" s="1"/>
      <c r="U8" s="1"/>
    </row>
    <row r="9" spans="1:21" s="94" customFormat="1" ht="12.75">
      <c r="A9" s="2"/>
      <c r="B9" s="59" t="s">
        <v>7</v>
      </c>
      <c r="C9" s="60"/>
      <c r="D9" s="60"/>
      <c r="E9" s="60"/>
      <c r="F9" s="60"/>
      <c r="G9" s="60"/>
      <c r="H9" s="60"/>
      <c r="I9" s="60"/>
      <c r="J9" s="60" t="s">
        <v>207</v>
      </c>
      <c r="K9" s="60"/>
      <c r="L9" s="60"/>
      <c r="M9" s="60"/>
      <c r="N9" s="60"/>
      <c r="O9" s="88"/>
      <c r="P9" s="58"/>
      <c r="Q9" s="2"/>
      <c r="R9" s="2"/>
      <c r="S9" s="2"/>
      <c r="T9" s="2"/>
      <c r="U9" s="2"/>
    </row>
    <row r="10" spans="1:21" s="94" customFormat="1" ht="12.75">
      <c r="A10" s="1"/>
      <c r="B10" s="59" t="s">
        <v>10</v>
      </c>
      <c r="C10" s="60"/>
      <c r="D10" s="60"/>
      <c r="E10" s="60"/>
      <c r="F10" s="60"/>
      <c r="G10" s="60"/>
      <c r="H10" s="60"/>
      <c r="I10" s="60"/>
      <c r="J10" s="122">
        <v>2001</v>
      </c>
      <c r="K10" s="122"/>
      <c r="L10" s="122"/>
      <c r="M10" s="60"/>
      <c r="N10" s="60"/>
      <c r="O10" s="88"/>
      <c r="P10" s="58"/>
      <c r="Q10" s="1"/>
      <c r="R10" s="1"/>
      <c r="S10" s="1"/>
      <c r="T10" s="1"/>
      <c r="U10" s="1"/>
    </row>
    <row r="11" spans="1:21" s="94" customFormat="1" ht="12.75">
      <c r="A11" s="1"/>
      <c r="B11" s="59" t="s">
        <v>8</v>
      </c>
      <c r="C11" s="60"/>
      <c r="D11" s="60"/>
      <c r="E11" s="60"/>
      <c r="F11" s="60"/>
      <c r="G11" s="60"/>
      <c r="H11" s="60"/>
      <c r="I11" s="60"/>
      <c r="J11" s="60" t="s">
        <v>13</v>
      </c>
      <c r="K11" s="60"/>
      <c r="L11" s="60"/>
      <c r="M11" s="60"/>
      <c r="N11" s="60"/>
      <c r="O11" s="88"/>
      <c r="P11" s="58"/>
      <c r="Q11" s="1"/>
      <c r="R11" s="1"/>
      <c r="S11" s="1"/>
      <c r="T11" s="1"/>
      <c r="U11" s="1"/>
    </row>
    <row r="12" spans="1:21" s="94" customFormat="1" ht="29.25" customHeight="1">
      <c r="A12" s="1"/>
      <c r="B12" s="63" t="s">
        <v>9</v>
      </c>
      <c r="C12" s="65"/>
      <c r="D12" s="65"/>
      <c r="E12" s="65"/>
      <c r="F12" s="65"/>
      <c r="G12" s="65"/>
      <c r="H12" s="65"/>
      <c r="I12" s="65"/>
      <c r="J12" s="123" t="s">
        <v>101</v>
      </c>
      <c r="K12" s="166"/>
      <c r="L12" s="166"/>
      <c r="M12" s="166"/>
      <c r="N12" s="166"/>
      <c r="O12" s="167"/>
      <c r="P12" s="93"/>
      <c r="Q12" s="1"/>
      <c r="R12" s="1"/>
      <c r="S12" s="1"/>
      <c r="T12" s="1"/>
      <c r="U12" s="1"/>
    </row>
    <row r="13" spans="2:15" ht="12.7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"/>
    </row>
    <row r="14" spans="2:21" s="26" customFormat="1" ht="12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7"/>
      <c r="M14" s="28"/>
      <c r="N14" s="28"/>
      <c r="O14" s="28"/>
      <c r="P14" s="28"/>
      <c r="Q14" s="28"/>
      <c r="R14" s="28"/>
      <c r="S14" s="28"/>
      <c r="T14" s="28"/>
      <c r="U14" s="28"/>
    </row>
    <row r="15" spans="1:25" s="22" customFormat="1" ht="2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68" t="s">
        <v>212</v>
      </c>
      <c r="M15" s="68" t="s">
        <v>213</v>
      </c>
      <c r="N15" s="68" t="s">
        <v>214</v>
      </c>
      <c r="O15" s="68" t="s">
        <v>215</v>
      </c>
      <c r="P15" s="68" t="s">
        <v>216</v>
      </c>
      <c r="Q15" s="68" t="s">
        <v>217</v>
      </c>
      <c r="R15" s="68" t="s">
        <v>218</v>
      </c>
      <c r="S15" s="68" t="s">
        <v>219</v>
      </c>
      <c r="T15" s="68" t="s">
        <v>138</v>
      </c>
      <c r="U15" s="68" t="s">
        <v>220</v>
      </c>
      <c r="V15" s="68" t="s">
        <v>221</v>
      </c>
      <c r="W15" s="68" t="s">
        <v>222</v>
      </c>
      <c r="X15" s="68" t="s">
        <v>223</v>
      </c>
      <c r="Y15" s="68" t="s">
        <v>224</v>
      </c>
    </row>
    <row r="16" spans="1:25" ht="12.75">
      <c r="A16" s="1"/>
      <c r="B16" s="184" t="s">
        <v>76</v>
      </c>
      <c r="C16" s="185"/>
      <c r="D16" s="185"/>
      <c r="E16" s="185"/>
      <c r="F16" s="185"/>
      <c r="G16" s="185"/>
      <c r="H16" s="185"/>
      <c r="I16" s="185"/>
      <c r="J16" s="186"/>
      <c r="K16" s="101" t="s">
        <v>77</v>
      </c>
      <c r="L16" s="69">
        <v>501</v>
      </c>
      <c r="M16" s="69">
        <v>502</v>
      </c>
      <c r="N16" s="69">
        <v>503</v>
      </c>
      <c r="O16" s="69">
        <v>504</v>
      </c>
      <c r="P16" s="69">
        <v>505</v>
      </c>
      <c r="Q16" s="69">
        <v>506</v>
      </c>
      <c r="R16" s="69">
        <v>507</v>
      </c>
      <c r="S16" s="69">
        <v>508</v>
      </c>
      <c r="T16" s="69">
        <v>509</v>
      </c>
      <c r="U16" s="69">
        <v>510</v>
      </c>
      <c r="V16" s="69">
        <v>511</v>
      </c>
      <c r="W16" s="69">
        <v>512</v>
      </c>
      <c r="X16" s="69">
        <v>513</v>
      </c>
      <c r="Y16" s="69">
        <v>5</v>
      </c>
    </row>
    <row r="17" spans="1:21" ht="12.75">
      <c r="A17" s="1"/>
      <c r="B17" s="11"/>
      <c r="C17" s="10"/>
      <c r="D17" s="10"/>
      <c r="E17" s="10"/>
      <c r="F17" s="10"/>
      <c r="G17" s="10"/>
      <c r="H17" s="10"/>
      <c r="I17" s="10"/>
      <c r="J17" s="180"/>
      <c r="K17" s="187"/>
      <c r="L17" s="187"/>
      <c r="M17" s="187"/>
      <c r="N17" s="187"/>
      <c r="O17" s="187"/>
      <c r="P17" s="1"/>
      <c r="Q17" s="1"/>
      <c r="R17" s="1"/>
      <c r="S17" s="1"/>
      <c r="T17" s="1"/>
      <c r="U17" s="1"/>
    </row>
    <row r="18" spans="1:25" ht="12.75" customHeight="1">
      <c r="A18" s="1"/>
      <c r="B18" s="109" t="s">
        <v>102</v>
      </c>
      <c r="C18" s="182"/>
      <c r="D18" s="182"/>
      <c r="E18" s="182"/>
      <c r="F18" s="182"/>
      <c r="G18" s="182"/>
      <c r="H18" s="182"/>
      <c r="I18" s="182"/>
      <c r="J18" s="183"/>
      <c r="K18" s="73" t="s">
        <v>201</v>
      </c>
      <c r="L18" s="76">
        <v>469.88</v>
      </c>
      <c r="M18" s="76">
        <v>454.86</v>
      </c>
      <c r="N18" s="76">
        <v>290.87</v>
      </c>
      <c r="O18" s="76">
        <v>144.66</v>
      </c>
      <c r="P18" s="76">
        <v>473.72</v>
      </c>
      <c r="Q18" s="76">
        <v>471.61</v>
      </c>
      <c r="R18" s="76">
        <v>768.45</v>
      </c>
      <c r="S18" s="76">
        <v>218.17</v>
      </c>
      <c r="T18" s="76">
        <v>220.33</v>
      </c>
      <c r="U18" s="76">
        <v>59.96</v>
      </c>
      <c r="V18" s="76">
        <v>81.09</v>
      </c>
      <c r="W18" s="76">
        <v>98.92</v>
      </c>
      <c r="X18" s="76">
        <v>524.21</v>
      </c>
      <c r="Y18" s="100">
        <f>SUM(L18:X18)</f>
        <v>4276.7300000000005</v>
      </c>
    </row>
    <row r="19" spans="1:25" ht="12.75" customHeight="1">
      <c r="A19" s="1"/>
      <c r="B19" s="109" t="s">
        <v>205</v>
      </c>
      <c r="C19" s="182"/>
      <c r="D19" s="182"/>
      <c r="E19" s="182"/>
      <c r="F19" s="182"/>
      <c r="G19" s="182"/>
      <c r="H19" s="182"/>
      <c r="I19" s="182"/>
      <c r="J19" s="183"/>
      <c r="K19" s="73" t="s">
        <v>197</v>
      </c>
      <c r="L19" s="76">
        <v>6.34</v>
      </c>
      <c r="M19" s="76">
        <v>0</v>
      </c>
      <c r="N19" s="76">
        <v>0</v>
      </c>
      <c r="O19" s="76">
        <v>19.15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5.76</v>
      </c>
      <c r="W19" s="76">
        <v>22.46</v>
      </c>
      <c r="X19" s="76">
        <v>0</v>
      </c>
      <c r="Y19" s="100">
        <f aca="true" t="shared" si="0" ref="Y19:Y24">SUM(L19:X19)</f>
        <v>53.71</v>
      </c>
    </row>
    <row r="20" spans="1:25" ht="12.75" customHeight="1">
      <c r="A20" s="1"/>
      <c r="B20" s="109" t="s">
        <v>204</v>
      </c>
      <c r="C20" s="182"/>
      <c r="D20" s="182"/>
      <c r="E20" s="182"/>
      <c r="F20" s="182"/>
      <c r="G20" s="182"/>
      <c r="H20" s="182"/>
      <c r="I20" s="182"/>
      <c r="J20" s="183"/>
      <c r="K20" s="73" t="s">
        <v>198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4.92</v>
      </c>
      <c r="X20" s="76">
        <v>0</v>
      </c>
      <c r="Y20" s="100">
        <f t="shared" si="0"/>
        <v>4.92</v>
      </c>
    </row>
    <row r="21" spans="1:25" ht="12.75" customHeight="1">
      <c r="A21" s="1"/>
      <c r="B21" s="109" t="s">
        <v>203</v>
      </c>
      <c r="C21" s="182"/>
      <c r="D21" s="182"/>
      <c r="E21" s="182"/>
      <c r="F21" s="182"/>
      <c r="G21" s="182"/>
      <c r="H21" s="182"/>
      <c r="I21" s="182"/>
      <c r="J21" s="183"/>
      <c r="K21" s="73" t="s">
        <v>199</v>
      </c>
      <c r="L21" s="76">
        <v>4.95</v>
      </c>
      <c r="M21" s="76">
        <v>0</v>
      </c>
      <c r="N21" s="76">
        <v>0</v>
      </c>
      <c r="O21" s="76">
        <v>15.38</v>
      </c>
      <c r="P21" s="76">
        <v>0</v>
      </c>
      <c r="Q21" s="76">
        <v>0</v>
      </c>
      <c r="R21" s="76">
        <v>0</v>
      </c>
      <c r="S21" s="76">
        <v>0.34</v>
      </c>
      <c r="T21" s="76">
        <v>0</v>
      </c>
      <c r="U21" s="76">
        <v>0</v>
      </c>
      <c r="V21" s="76">
        <v>2.17</v>
      </c>
      <c r="W21" s="76">
        <v>23.83</v>
      </c>
      <c r="X21" s="76">
        <v>0</v>
      </c>
      <c r="Y21" s="100">
        <f t="shared" si="0"/>
        <v>46.67</v>
      </c>
    </row>
    <row r="22" spans="2:25" ht="12.75">
      <c r="B22" s="109" t="s">
        <v>202</v>
      </c>
      <c r="C22" s="182"/>
      <c r="D22" s="182"/>
      <c r="E22" s="182"/>
      <c r="F22" s="182"/>
      <c r="G22" s="182"/>
      <c r="H22" s="182"/>
      <c r="I22" s="182"/>
      <c r="J22" s="183"/>
      <c r="K22" s="73" t="s">
        <v>200</v>
      </c>
      <c r="L22" s="76">
        <v>7.75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2.41</v>
      </c>
      <c r="W22" s="76">
        <v>0</v>
      </c>
      <c r="X22" s="76">
        <v>0</v>
      </c>
      <c r="Y22" s="100">
        <f t="shared" si="0"/>
        <v>10.16</v>
      </c>
    </row>
    <row r="23" spans="2:25" ht="12.75" customHeight="1">
      <c r="B23" s="109" t="s">
        <v>103</v>
      </c>
      <c r="C23" s="182"/>
      <c r="D23" s="182"/>
      <c r="E23" s="182"/>
      <c r="F23" s="182"/>
      <c r="G23" s="182"/>
      <c r="H23" s="182"/>
      <c r="I23" s="182"/>
      <c r="J23" s="183"/>
      <c r="K23" s="73" t="s">
        <v>104</v>
      </c>
      <c r="L23" s="76">
        <v>57.8</v>
      </c>
      <c r="M23" s="76">
        <v>0</v>
      </c>
      <c r="N23" s="76">
        <v>0</v>
      </c>
      <c r="O23" s="76">
        <v>5.32</v>
      </c>
      <c r="P23" s="76">
        <v>0</v>
      </c>
      <c r="Q23" s="76">
        <v>0</v>
      </c>
      <c r="R23" s="76">
        <v>0</v>
      </c>
      <c r="S23" s="76">
        <v>9.13</v>
      </c>
      <c r="T23" s="76">
        <v>0</v>
      </c>
      <c r="U23" s="76">
        <v>0</v>
      </c>
      <c r="V23" s="76">
        <v>19.64</v>
      </c>
      <c r="W23" s="76">
        <v>0</v>
      </c>
      <c r="X23" s="76">
        <v>0</v>
      </c>
      <c r="Y23" s="100">
        <f t="shared" si="0"/>
        <v>91.89</v>
      </c>
    </row>
    <row r="24" spans="2:25" ht="12.75">
      <c r="B24" s="109" t="s">
        <v>339</v>
      </c>
      <c r="C24" s="182"/>
      <c r="D24" s="182"/>
      <c r="E24" s="182"/>
      <c r="F24" s="182"/>
      <c r="G24" s="182"/>
      <c r="H24" s="182"/>
      <c r="I24" s="182"/>
      <c r="J24" s="183"/>
      <c r="K24" s="73" t="s">
        <v>338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18.02</v>
      </c>
      <c r="S24" s="76">
        <v>0</v>
      </c>
      <c r="T24" s="76">
        <v>0</v>
      </c>
      <c r="U24" s="76">
        <v>5.28</v>
      </c>
      <c r="V24" s="76">
        <v>0</v>
      </c>
      <c r="W24" s="76">
        <v>0</v>
      </c>
      <c r="X24" s="76">
        <v>0</v>
      </c>
      <c r="Y24" s="100">
        <f t="shared" si="0"/>
        <v>23.3</v>
      </c>
    </row>
  </sheetData>
  <mergeCells count="17">
    <mergeCell ref="B1:L1"/>
    <mergeCell ref="B2:L2"/>
    <mergeCell ref="B3:L3"/>
    <mergeCell ref="B4:L4"/>
    <mergeCell ref="B6:F6"/>
    <mergeCell ref="G6:I6"/>
    <mergeCell ref="J10:L10"/>
    <mergeCell ref="J12:O12"/>
    <mergeCell ref="B24:J24"/>
    <mergeCell ref="B23:J23"/>
    <mergeCell ref="B21:J21"/>
    <mergeCell ref="B16:J16"/>
    <mergeCell ref="J17:O17"/>
    <mergeCell ref="B18:J18"/>
    <mergeCell ref="B19:J19"/>
    <mergeCell ref="B20:J20"/>
    <mergeCell ref="B22:J22"/>
  </mergeCells>
  <printOptions/>
  <pageMargins left="0.75" right="0.75" top="1" bottom="1" header="0" footer="0"/>
  <pageSetup horizontalDpi="600" verticalDpi="600" orientation="landscape" paperSize="124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2007-08-10T22:25:07Z</cp:lastPrinted>
  <dcterms:created xsi:type="dcterms:W3CDTF">2005-09-23T17:17:30Z</dcterms:created>
  <dcterms:modified xsi:type="dcterms:W3CDTF">2007-08-10T23:04:30Z</dcterms:modified>
  <cp:category/>
  <cp:version/>
  <cp:contentType/>
  <cp:contentStatus/>
</cp:coreProperties>
</file>