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-02" sheetId="1" r:id="rId1"/>
  </sheets>
  <definedNames>
    <definedName name="_xlnm.Print_Area" localSheetId="0">'38-02'!$A$1:$S$23</definedName>
  </definedNames>
  <calcPr fullCalcOnLoad="1"/>
</workbook>
</file>

<file path=xl/sharedStrings.xml><?xml version="1.0" encoding="utf-8"?>
<sst xmlns="http://schemas.openxmlformats.org/spreadsheetml/2006/main" count="58" uniqueCount="58">
  <si>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</si>
  <si>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</si>
  <si>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</si>
  <si>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</si>
  <si>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</si>
  <si>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</si>
  <si>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</si>
  <si>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</si>
  <si>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</si>
  <si>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</si>
  <si>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</si>
  <si>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</si>
  <si>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</si>
  <si>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</si>
  <si>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</si>
  <si>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</si>
  <si>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</si>
  <si>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</si>
  <si>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</si>
  <si>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</si>
  <si>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</si>
  <si>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</si>
  <si>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</si>
  <si>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</si>
  <si>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</si>
  <si>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</si>
  <si>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</si>
  <si>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Código Departamento y Municipio</t>
  </si>
  <si>
    <t>38 - 05</t>
  </si>
  <si>
    <t>Municipios del Departamento de Escuintla</t>
  </si>
  <si>
    <t>Escuintla</t>
  </si>
  <si>
    <t>Santa Lucia Cotzumalguapa</t>
  </si>
  <si>
    <t>La Democracia</t>
  </si>
  <si>
    <t>Siquinala</t>
  </si>
  <si>
    <t>Masagua</t>
  </si>
  <si>
    <t>Tiquisate</t>
  </si>
  <si>
    <t>La Gomera</t>
  </si>
  <si>
    <t>Guanagazapa</t>
  </si>
  <si>
    <t>San Jose</t>
  </si>
  <si>
    <t>Iztapa</t>
  </si>
  <si>
    <t>Palin</t>
  </si>
  <si>
    <t>San Vicente Pacaya</t>
  </si>
  <si>
    <t>La Nueva Concepcion</t>
  </si>
  <si>
    <t>Departamento de Escuintla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</si>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</sst>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0" xfId="0" applyFont="1" applyAlignment="1">
      <alignment/>
    </xf>
    <xf numFmtId="0" fontId="3" fillId="3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/>
    </xf>
    <xf numFmtId="0" fontId="3" fillId="3" borderId="3" xfId="0" applyNumberFormat="1" applyFont="1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NumberFormat="1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>
      <alignment/>
    </xf>
    <xf numFmtId="2" fontId="3" fillId="3" borderId="3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0" borderId="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152400</xdr:colOff>
      <xdr:row>7</xdr:row>
      <xdr:rowOff>47625</xdr:rowOff>
    </xdr:from>
    <xdr:to>
      <xdr:col>13</xdr:col>
      <xdr:colOff>571500</xdr:colOff>
      <xdr:row>11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11144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tabSelected="1" zoomScale="85" zoomScaleNormal="85" workbookViewId="0" topLeftCell="D4">
      <selection activeCell="I32" sqref="I32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7" max="7" width="13.28125" style="0" customWidth="1"/>
    <col min="8" max="8" width="15.57421875" style="0" customWidth="1"/>
    <col min="9" max="9" width="14.140625" style="0" customWidth="1"/>
    <col min="14" max="14" width="13.710937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43" t="s">
        <v>4</v>
      </c>
      <c r="B6" s="44"/>
      <c r="D6" s="45" t="s">
        <v>28</v>
      </c>
      <c r="E6" s="46"/>
    </row>
    <row r="7" s="2" customFormat="1" ht="12"/>
    <row r="8" spans="1:30" s="4" customFormat="1" ht="12">
      <c r="A8" s="2"/>
      <c r="B8" s="17" t="s">
        <v>9</v>
      </c>
      <c r="C8" s="18"/>
      <c r="D8" s="53" t="s">
        <v>15</v>
      </c>
      <c r="E8" s="53"/>
      <c r="F8" s="53"/>
      <c r="G8" s="53"/>
      <c r="H8" s="53"/>
      <c r="I8" s="53"/>
      <c r="J8" s="53"/>
      <c r="K8" s="54"/>
      <c r="L8" s="5"/>
      <c r="M8" s="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s="6" customFormat="1" ht="13.5" customHeight="1">
      <c r="A9" s="3"/>
      <c r="B9" s="19" t="s">
        <v>11</v>
      </c>
      <c r="C9" s="20"/>
      <c r="D9" s="39" t="s">
        <v>16</v>
      </c>
      <c r="E9" s="39"/>
      <c r="F9" s="39"/>
      <c r="G9" s="39"/>
      <c r="H9" s="39"/>
      <c r="I9" s="39"/>
      <c r="J9" s="39"/>
      <c r="K9" s="40"/>
      <c r="L9" s="38"/>
      <c r="M9" s="38"/>
      <c r="N9" s="3"/>
      <c r="O9" s="3"/>
      <c r="P9" s="3"/>
      <c r="Q9" s="3"/>
      <c r="R9" s="3"/>
      <c r="S9" s="3"/>
      <c r="T9" s="3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s="6" customFormat="1" ht="13.5" customHeight="1">
      <c r="A10" s="3"/>
      <c r="B10" s="19"/>
      <c r="C10" s="20"/>
      <c r="D10" s="39" t="s">
        <v>17</v>
      </c>
      <c r="E10" s="39"/>
      <c r="F10" s="39"/>
      <c r="G10" s="39"/>
      <c r="H10" s="39"/>
      <c r="I10" s="39"/>
      <c r="J10" s="39"/>
      <c r="K10" s="40"/>
      <c r="L10" s="7"/>
      <c r="M10" s="7"/>
      <c r="N10" s="3"/>
      <c r="O10" s="3"/>
      <c r="P10" s="3"/>
      <c r="Q10" s="3"/>
      <c r="R10" s="3"/>
      <c r="S10" s="3"/>
      <c r="T10" s="3"/>
      <c r="U10" s="8"/>
      <c r="V10" s="8"/>
      <c r="W10" s="8"/>
      <c r="X10" s="8"/>
      <c r="Y10" s="8"/>
      <c r="Z10" s="8"/>
      <c r="AA10" s="8"/>
      <c r="AB10" s="8"/>
      <c r="AC10" s="8"/>
      <c r="AD10" s="8"/>
    </row>
    <row r="11" spans="1:30" s="4" customFormat="1" ht="13.5" customHeight="1">
      <c r="A11" s="2"/>
      <c r="B11" s="21" t="s">
        <v>5</v>
      </c>
      <c r="C11" s="22"/>
      <c r="D11" s="41" t="s">
        <v>29</v>
      </c>
      <c r="E11" s="41"/>
      <c r="F11" s="41"/>
      <c r="G11" s="41"/>
      <c r="H11" s="41"/>
      <c r="I11" s="41"/>
      <c r="J11" s="41"/>
      <c r="K11" s="42"/>
      <c r="L11" s="37"/>
      <c r="M11" s="37"/>
      <c r="N11" s="2"/>
      <c r="O11" s="2"/>
      <c r="P11" s="2"/>
      <c r="Q11" s="2"/>
      <c r="R11" s="2"/>
      <c r="S11" s="2"/>
      <c r="T11" s="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s="4" customFormat="1" ht="13.5">
      <c r="A12" s="2"/>
      <c r="B12" s="21" t="s">
        <v>6</v>
      </c>
      <c r="C12" s="22"/>
      <c r="D12" s="41">
        <v>2002</v>
      </c>
      <c r="E12" s="41"/>
      <c r="F12" s="41"/>
      <c r="G12" s="41"/>
      <c r="H12" s="41"/>
      <c r="I12" s="41"/>
      <c r="J12" s="41"/>
      <c r="K12" s="42"/>
      <c r="L12" s="37"/>
      <c r="M12" s="37"/>
      <c r="N12" s="2"/>
      <c r="O12" s="2"/>
      <c r="P12" s="2"/>
      <c r="Q12" s="2"/>
      <c r="R12" s="2"/>
      <c r="S12" s="2"/>
      <c r="T12" s="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s="4" customFormat="1" ht="13.5" customHeight="1">
      <c r="A13" s="2"/>
      <c r="B13" s="21" t="s">
        <v>7</v>
      </c>
      <c r="C13" s="22"/>
      <c r="D13" s="41" t="s">
        <v>18</v>
      </c>
      <c r="E13" s="41"/>
      <c r="F13" s="41"/>
      <c r="G13" s="41"/>
      <c r="H13" s="41"/>
      <c r="I13" s="41"/>
      <c r="J13" s="41"/>
      <c r="K13" s="42"/>
      <c r="L13" s="37"/>
      <c r="M13" s="37"/>
      <c r="N13" s="2"/>
      <c r="O13" s="2"/>
      <c r="P13" s="2"/>
      <c r="Q13" s="2"/>
      <c r="R13" s="2"/>
      <c r="S13" s="2"/>
      <c r="T13" s="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14" s="4" customFormat="1" ht="12">
      <c r="A14" s="2"/>
      <c r="B14" s="23" t="s">
        <v>8</v>
      </c>
      <c r="C14" s="24"/>
      <c r="D14" s="24" t="s">
        <v>19</v>
      </c>
      <c r="E14" s="24"/>
      <c r="F14" s="24"/>
      <c r="G14" s="24"/>
      <c r="H14" s="24"/>
      <c r="I14" s="24"/>
      <c r="J14" s="24"/>
      <c r="K14" s="25"/>
      <c r="L14" s="2"/>
      <c r="M14" s="2"/>
      <c r="N14" s="2"/>
    </row>
    <row r="15" spans="1:14" s="26" customFormat="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9" s="26" customFormat="1" ht="36.75" customHeight="1">
      <c r="B16" s="50"/>
      <c r="C16" s="51"/>
      <c r="D16" s="51"/>
      <c r="E16" s="52"/>
      <c r="F16" s="14" t="s">
        <v>30</v>
      </c>
      <c r="G16" s="14" t="s">
        <v>31</v>
      </c>
      <c r="H16" s="14" t="s">
        <v>32</v>
      </c>
      <c r="I16" s="14" t="s">
        <v>33</v>
      </c>
      <c r="J16" s="14" t="s">
        <v>34</v>
      </c>
      <c r="K16" s="14" t="s">
        <v>35</v>
      </c>
      <c r="L16" s="14" t="s">
        <v>36</v>
      </c>
      <c r="M16" s="14" t="s">
        <v>37</v>
      </c>
      <c r="N16" s="14" t="s">
        <v>38</v>
      </c>
      <c r="O16" s="14" t="s">
        <v>39</v>
      </c>
      <c r="P16" s="14" t="s">
        <v>40</v>
      </c>
      <c r="Q16" s="14" t="s">
        <v>41</v>
      </c>
      <c r="R16" s="14" t="s">
        <v>42</v>
      </c>
      <c r="S16" s="14" t="s">
        <v>43</v>
      </c>
    </row>
    <row r="17" spans="2:19" ht="12.75">
      <c r="B17" s="47" t="s">
        <v>27</v>
      </c>
      <c r="C17" s="48"/>
      <c r="D17" s="49"/>
      <c r="E17" s="16" t="s">
        <v>10</v>
      </c>
      <c r="F17" s="15" t="s">
        <v>44</v>
      </c>
      <c r="G17" s="15" t="s">
        <v>45</v>
      </c>
      <c r="H17" s="15" t="s">
        <v>46</v>
      </c>
      <c r="I17" s="15" t="s">
        <v>47</v>
      </c>
      <c r="J17" s="15" t="s">
        <v>48</v>
      </c>
      <c r="K17" s="15" t="s">
        <v>49</v>
      </c>
      <c r="L17" s="15" t="s">
        <v>50</v>
      </c>
      <c r="M17" s="15" t="s">
        <v>51</v>
      </c>
      <c r="N17" s="15" t="s">
        <v>52</v>
      </c>
      <c r="O17" s="15" t="s">
        <v>53</v>
      </c>
      <c r="P17" s="15" t="s">
        <v>54</v>
      </c>
      <c r="Q17" s="15" t="s">
        <v>55</v>
      </c>
      <c r="R17" s="15" t="s">
        <v>56</v>
      </c>
      <c r="S17" s="15" t="s">
        <v>57</v>
      </c>
    </row>
    <row r="18" spans="1:14" ht="12.75">
      <c r="A18" s="2"/>
      <c r="B18" s="10"/>
      <c r="C18" s="11"/>
      <c r="D18" s="11"/>
      <c r="E18" s="12"/>
      <c r="F18" s="13"/>
      <c r="G18" s="13"/>
      <c r="H18" s="13"/>
      <c r="I18" s="13"/>
      <c r="J18" s="13"/>
      <c r="K18" s="13"/>
      <c r="L18" s="13"/>
      <c r="M18" s="13"/>
      <c r="N18" s="13"/>
    </row>
    <row r="19" spans="1:19" ht="12.75" customHeight="1">
      <c r="A19" s="2"/>
      <c r="B19" s="27" t="s">
        <v>22</v>
      </c>
      <c r="C19" s="28"/>
      <c r="D19" s="28"/>
      <c r="E19" s="29" t="s">
        <v>12</v>
      </c>
      <c r="F19" s="36">
        <v>26235</v>
      </c>
      <c r="G19" s="36">
        <v>18072</v>
      </c>
      <c r="H19" s="36">
        <v>4285</v>
      </c>
      <c r="I19" s="36">
        <v>3340</v>
      </c>
      <c r="J19" s="36">
        <v>7120</v>
      </c>
      <c r="K19" s="36">
        <v>9654</v>
      </c>
      <c r="L19" s="36">
        <v>10471</v>
      </c>
      <c r="M19" s="36">
        <v>2499</v>
      </c>
      <c r="N19" s="36">
        <v>9145</v>
      </c>
      <c r="O19" s="36">
        <v>2434</v>
      </c>
      <c r="P19" s="36">
        <v>7900</v>
      </c>
      <c r="Q19" s="36">
        <v>2712</v>
      </c>
      <c r="R19" s="36">
        <v>12176</v>
      </c>
      <c r="S19" s="36">
        <f>SUM(F19:R19)</f>
        <v>116043</v>
      </c>
    </row>
    <row r="20" spans="1:19" ht="12.75" customHeight="1">
      <c r="A20" s="2"/>
      <c r="B20" s="31" t="s">
        <v>20</v>
      </c>
      <c r="C20" s="32"/>
      <c r="D20" s="32"/>
      <c r="E20" s="33" t="s">
        <v>13</v>
      </c>
      <c r="F20" s="34">
        <v>23913</v>
      </c>
      <c r="G20" s="34">
        <v>14669</v>
      </c>
      <c r="H20" s="34">
        <v>3434</v>
      </c>
      <c r="I20" s="34">
        <v>2657</v>
      </c>
      <c r="J20" s="34">
        <v>5529</v>
      </c>
      <c r="K20" s="34">
        <v>7068</v>
      </c>
      <c r="L20" s="34">
        <v>8124</v>
      </c>
      <c r="M20" s="34">
        <v>1096</v>
      </c>
      <c r="N20" s="30">
        <v>7888</v>
      </c>
      <c r="O20" s="30">
        <v>2083</v>
      </c>
      <c r="P20" s="30">
        <v>7380</v>
      </c>
      <c r="Q20" s="30">
        <v>2236</v>
      </c>
      <c r="R20" s="30">
        <v>10275</v>
      </c>
      <c r="S20" s="36">
        <f>SUM(F20:R20)</f>
        <v>96352</v>
      </c>
    </row>
    <row r="21" spans="1:19" ht="12.75" customHeight="1">
      <c r="A21" s="2"/>
      <c r="B21" s="31" t="s">
        <v>21</v>
      </c>
      <c r="C21" s="32"/>
      <c r="D21" s="32"/>
      <c r="E21" s="33" t="s">
        <v>14</v>
      </c>
      <c r="F21" s="34">
        <f>SUM(F19-F20)</f>
        <v>2322</v>
      </c>
      <c r="G21" s="34">
        <f aca="true" t="shared" si="0" ref="G21:R21">SUM(G19-G20)</f>
        <v>3403</v>
      </c>
      <c r="H21" s="34">
        <f t="shared" si="0"/>
        <v>851</v>
      </c>
      <c r="I21" s="34">
        <f t="shared" si="0"/>
        <v>683</v>
      </c>
      <c r="J21" s="34">
        <f t="shared" si="0"/>
        <v>1591</v>
      </c>
      <c r="K21" s="34">
        <f t="shared" si="0"/>
        <v>2586</v>
      </c>
      <c r="L21" s="34">
        <f t="shared" si="0"/>
        <v>2347</v>
      </c>
      <c r="M21" s="34">
        <f t="shared" si="0"/>
        <v>1403</v>
      </c>
      <c r="N21" s="34">
        <f t="shared" si="0"/>
        <v>1257</v>
      </c>
      <c r="O21" s="34">
        <f t="shared" si="0"/>
        <v>351</v>
      </c>
      <c r="P21" s="34">
        <f t="shared" si="0"/>
        <v>520</v>
      </c>
      <c r="Q21" s="34">
        <f t="shared" si="0"/>
        <v>476</v>
      </c>
      <c r="R21" s="34">
        <f t="shared" si="0"/>
        <v>1901</v>
      </c>
      <c r="S21" s="36">
        <f>SUM(F21:R21)</f>
        <v>19691</v>
      </c>
    </row>
    <row r="22" spans="1:19" ht="12.75">
      <c r="A22" s="2"/>
      <c r="B22" s="31" t="s">
        <v>23</v>
      </c>
      <c r="C22" s="32"/>
      <c r="D22" s="32"/>
      <c r="E22" s="33" t="s">
        <v>25</v>
      </c>
      <c r="F22" s="35">
        <f>SUM(F20/F19)*100</f>
        <v>91.1492281303602</v>
      </c>
      <c r="G22" s="35">
        <f aca="true" t="shared" si="1" ref="G22:S22">SUM(G20/G19)*100</f>
        <v>81.1697653829128</v>
      </c>
      <c r="H22" s="35">
        <f t="shared" si="1"/>
        <v>80.14002333722287</v>
      </c>
      <c r="I22" s="35">
        <f t="shared" si="1"/>
        <v>79.55089820359281</v>
      </c>
      <c r="J22" s="35">
        <f t="shared" si="1"/>
        <v>77.65449438202248</v>
      </c>
      <c r="K22" s="35">
        <f t="shared" si="1"/>
        <v>73.21317588564325</v>
      </c>
      <c r="L22" s="35">
        <f t="shared" si="1"/>
        <v>77.58571292140198</v>
      </c>
      <c r="M22" s="35">
        <f t="shared" si="1"/>
        <v>43.857543017206886</v>
      </c>
      <c r="N22" s="35">
        <f t="shared" si="1"/>
        <v>86.2547840349918</v>
      </c>
      <c r="O22" s="35">
        <f t="shared" si="1"/>
        <v>85.57929334428923</v>
      </c>
      <c r="P22" s="35">
        <f t="shared" si="1"/>
        <v>93.41772151898734</v>
      </c>
      <c r="Q22" s="35">
        <f t="shared" si="1"/>
        <v>82.44837758112095</v>
      </c>
      <c r="R22" s="35">
        <f t="shared" si="1"/>
        <v>84.38731931668858</v>
      </c>
      <c r="S22" s="35">
        <f t="shared" si="1"/>
        <v>83.03129012521221</v>
      </c>
    </row>
    <row r="23" spans="1:19" ht="12.75">
      <c r="A23" s="2"/>
      <c r="B23" s="31" t="s">
        <v>24</v>
      </c>
      <c r="C23" s="32"/>
      <c r="D23" s="32"/>
      <c r="E23" s="33" t="s">
        <v>26</v>
      </c>
      <c r="F23" s="35">
        <f>SUM(F21/F19)*100</f>
        <v>8.850771869639793</v>
      </c>
      <c r="G23" s="35">
        <f aca="true" t="shared" si="2" ref="G23:S23">SUM(G21/G19)*100</f>
        <v>18.830234617087207</v>
      </c>
      <c r="H23" s="35">
        <f t="shared" si="2"/>
        <v>19.85997666277713</v>
      </c>
      <c r="I23" s="35">
        <f t="shared" si="2"/>
        <v>20.449101796407184</v>
      </c>
      <c r="J23" s="35">
        <f t="shared" si="2"/>
        <v>22.34550561797753</v>
      </c>
      <c r="K23" s="35">
        <f t="shared" si="2"/>
        <v>26.786824114356744</v>
      </c>
      <c r="L23" s="35">
        <f t="shared" si="2"/>
        <v>22.414287078598033</v>
      </c>
      <c r="M23" s="35">
        <f t="shared" si="2"/>
        <v>56.14245698279312</v>
      </c>
      <c r="N23" s="35">
        <f t="shared" si="2"/>
        <v>13.745215965008201</v>
      </c>
      <c r="O23" s="35">
        <f t="shared" si="2"/>
        <v>14.420706655710763</v>
      </c>
      <c r="P23" s="35">
        <f t="shared" si="2"/>
        <v>6.582278481012659</v>
      </c>
      <c r="Q23" s="35">
        <f t="shared" si="2"/>
        <v>17.551622418879056</v>
      </c>
      <c r="R23" s="35">
        <f t="shared" si="2"/>
        <v>15.612680683311433</v>
      </c>
      <c r="S23" s="35">
        <f t="shared" si="2"/>
        <v>16.968709874787795</v>
      </c>
    </row>
  </sheetData>
  <mergeCells count="14">
    <mergeCell ref="A6:B6"/>
    <mergeCell ref="D6:E6"/>
    <mergeCell ref="B17:D17"/>
    <mergeCell ref="B16:E16"/>
    <mergeCell ref="D11:K11"/>
    <mergeCell ref="D8:K8"/>
    <mergeCell ref="D9:K9"/>
    <mergeCell ref="D13:K13"/>
    <mergeCell ref="L13:M13"/>
    <mergeCell ref="L9:M9"/>
    <mergeCell ref="D10:K10"/>
    <mergeCell ref="L11:M11"/>
    <mergeCell ref="D12:K12"/>
    <mergeCell ref="L12:M12"/>
  </mergeCells>
  <printOptions/>
  <pageMargins left="0.75" right="0.75" top="1" bottom="1" header="0" footer="0"/>
  <pageSetup fitToHeight="1" fitToWidth="1" horizontalDpi="300" verticalDpi="300" orientation="landscape" paperSize="124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2007-08-10T22:19:58Z</cp:lastPrinted>
  <dcterms:created xsi:type="dcterms:W3CDTF">2006-07-09T14:42:40Z</dcterms:created>
  <dcterms:modified xsi:type="dcterms:W3CDTF">2007-08-10T22:20:32Z</dcterms:modified>
  <cp:category/>
  <cp:version/>
  <cp:contentType/>
  <cp:contentStatus/>
</cp:coreProperties>
</file>