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4-05" sheetId="1" r:id="rId1"/>
  </sheets>
  <definedNames>
    <definedName name="_xlnm.Print_Area" localSheetId="0">'Tabla 04-05'!$B$1:$O$48</definedName>
  </definedNames>
  <calcPr fullCalcOnLoad="1"/>
</workbook>
</file>

<file path=xl/sharedStrings.xml><?xml version="1.0" encoding="utf-8"?>
<sst xmlns="http://schemas.openxmlformats.org/spreadsheetml/2006/main" count="100" uniqueCount="100">
  <si>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</si>
  <si>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</si>
  <si>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</si>
  <si>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</si>
  <si>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</si>
  <si>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</si>
  <si>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</si>
  <si>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</si>
  <si>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</si>
  <si>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</si>
  <si>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</si>
  <si>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</si>
  <si>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</si>
  <si>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</si>
  <si>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 xml:space="preserve">Tasa de Fecundidad </t>
  </si>
  <si>
    <t>Total de mujeres entre 15 a 49 años área urbana</t>
  </si>
  <si>
    <t>Total de mujeres entre 15 a 49 años área rural</t>
  </si>
  <si>
    <t>* Tasa de Fecundidad:(total nacimientos / total mujeres entre 15 a 49 años) x 1000</t>
  </si>
  <si>
    <t>Población de mujeres de 15 a 49 años y área de residencia</t>
  </si>
  <si>
    <t>Total de mujeres 15 a 19 años área urbana</t>
  </si>
  <si>
    <t>Total de mujeres 15 a 19 años área rural</t>
  </si>
  <si>
    <t>Total de mujeres 20 a 24 años área urbana</t>
  </si>
  <si>
    <t>Total de mujeres 20 a 24 años área rural</t>
  </si>
  <si>
    <t>Total de mujeres 25 a 29 años área urbana</t>
  </si>
  <si>
    <t>Total de mujeres 25 a 29 años área rural</t>
  </si>
  <si>
    <t>Total de mujeres 30 a 34 años área urbana</t>
  </si>
  <si>
    <t>Total de mujeres 30 a 44 años área rural</t>
  </si>
  <si>
    <t>Total de mujeres 35 a 39 años área urbana</t>
  </si>
  <si>
    <t>Total de mujeres 35 a 39 años área rural</t>
  </si>
  <si>
    <t>Total de mujeres 40 a 44 años área urbana</t>
  </si>
  <si>
    <t>Total de mujeres 40 a 44 años área rural</t>
  </si>
  <si>
    <t>Total de mujeres 45 a 49 años área urbana</t>
  </si>
  <si>
    <t>Total de mujeres 45 a 49 años área rural</t>
  </si>
  <si>
    <t>T_NAC</t>
  </si>
  <si>
    <t>T_M_15A49</t>
  </si>
  <si>
    <t>TM15A49UR</t>
  </si>
  <si>
    <t>TM15A49RU</t>
  </si>
  <si>
    <t>04b Total de mujeres 15 a 19 años</t>
  </si>
  <si>
    <t>T_M_15A19</t>
  </si>
  <si>
    <t>TM15A19UR</t>
  </si>
  <si>
    <t>TM15A19RU</t>
  </si>
  <si>
    <t>04c Total de mujeres 20 a 24 años</t>
  </si>
  <si>
    <t>T_M_20A24</t>
  </si>
  <si>
    <t>TM20A24UR</t>
  </si>
  <si>
    <t>04d Total de mujeres 25 a 29 años</t>
  </si>
  <si>
    <t>T_M_25A29</t>
  </si>
  <si>
    <t>TM25A29UR</t>
  </si>
  <si>
    <t>TM25A29RU</t>
  </si>
  <si>
    <t>04e Total de mujeres 30 a 34 años</t>
  </si>
  <si>
    <t>T_M_30A34</t>
  </si>
  <si>
    <t>TM30A34UR</t>
  </si>
  <si>
    <t>TM30A34RU</t>
  </si>
  <si>
    <t>04f Total de mujeres 35 a 39 años</t>
  </si>
  <si>
    <t>T_M_35A39</t>
  </si>
  <si>
    <t>TM35A39UR</t>
  </si>
  <si>
    <t>TM35A39RU</t>
  </si>
  <si>
    <t>04g Total de mujeres 40 a 44 años</t>
  </si>
  <si>
    <t>T_M_40A44</t>
  </si>
  <si>
    <t>TM40A44UR</t>
  </si>
  <si>
    <t>TM40A44RU</t>
  </si>
  <si>
    <t>04h Total de mujeres 45 a 49 años</t>
  </si>
  <si>
    <t>T_M_45A49</t>
  </si>
  <si>
    <t>TM45A49UR</t>
  </si>
  <si>
    <t>TM45A49RU</t>
  </si>
  <si>
    <t>04i Tasa de fecundidad *</t>
  </si>
  <si>
    <t>FECUNDIDAD</t>
  </si>
  <si>
    <t>Instituto Nacional de Estadística, 2006</t>
  </si>
  <si>
    <t>Escuintla</t>
  </si>
  <si>
    <t>Santa Lucia Cotzumalguapa</t>
  </si>
  <si>
    <t>La Democracia</t>
  </si>
  <si>
    <t>Siquinala</t>
  </si>
  <si>
    <t>Masagua</t>
  </si>
  <si>
    <t>Tiquisate</t>
  </si>
  <si>
    <t>La Gomera</t>
  </si>
  <si>
    <t>Guanagazapa</t>
  </si>
  <si>
    <t>San Jose</t>
  </si>
  <si>
    <t>Iztapa</t>
  </si>
  <si>
    <t>Palin</t>
  </si>
  <si>
    <t>San Vicente Pacaya</t>
  </si>
  <si>
    <t>La Nueva Concepcion</t>
  </si>
  <si>
    <t>Departamento de Escuintla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</si>
  <si>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</si>
  <si>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</si>
  <si>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</si>
  <si>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</si>
  <si>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</si>
  <si>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</si>
  <si>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</si>
  <si>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</si>
  <si>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</si>
  <si>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</si>
  <si>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</si>
  <si>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</si>
  <si>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</si>
  <si>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</t>
  </si>
  <si>
    <r>
      <t>´</t>
    </r>
    <r>
      <rPr>
        <b/>
        <sz val="9"/>
        <rFont val="Arial"/>
        <family val="2"/>
      </rPr>
      <t>04 - 05</t>
    </r>
  </si>
  <si>
    <t>Municipios del Departamento de Escuintla</t>
  </si>
  <si>
    <t>02a Total de Nacimientos</t>
  </si>
  <si>
    <t>TM20A24RU</t>
  </si>
  <si>
    <t>04a Total de Mujeres de 15 a 49 años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</si>
</sst>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</numFmts>
  <fonts count="13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11" fillId="2" borderId="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8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0" fontId="7" fillId="3" borderId="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3</xdr:row>
      <xdr:rowOff>66675</xdr:rowOff>
    </xdr:from>
    <xdr:to>
      <xdr:col>12</xdr:col>
      <xdr:colOff>561975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524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8"/>
  <sheetViews>
    <sheetView showGridLines="0" tabSelected="1" workbookViewId="0" topLeftCell="A37">
      <selection activeCell="T24" sqref="T24"/>
    </sheetView>
  </sheetViews>
  <sheetFormatPr defaultColWidth="11.421875" defaultRowHeight="12.75"/>
  <cols>
    <col min="1" max="1" width="3.00390625" style="0" customWidth="1"/>
    <col min="6" max="6" width="15.00390625" style="0" bestFit="1" customWidth="1"/>
    <col min="7" max="7" width="14.00390625" style="0" customWidth="1"/>
    <col min="8" max="8" width="12.00390625" style="0" customWidth="1"/>
    <col min="9" max="9" width="14.28125" style="0" customWidth="1"/>
    <col min="10" max="10" width="13.421875" style="0" customWidth="1"/>
    <col min="12" max="12" width="9.7109375" style="0" bestFit="1" customWidth="1"/>
    <col min="13" max="13" width="12.28125" style="0" customWidth="1"/>
    <col min="14" max="14" width="13.00390625" style="0" customWidth="1"/>
    <col min="15" max="15" width="13.57421875" style="0" customWidth="1"/>
    <col min="16" max="16" width="8.8515625" style="0" bestFit="1" customWidth="1"/>
    <col min="17" max="17" width="8.28125" style="0" bestFit="1" customWidth="1"/>
    <col min="18" max="18" width="10.57421875" style="0" customWidth="1"/>
    <col min="19" max="19" width="14.7109375" style="0" bestFit="1" customWidth="1"/>
    <col min="20" max="20" width="14.00390625" style="0" customWidth="1"/>
  </cols>
  <sheetData>
    <row r="1" spans="2:18" ht="12.75">
      <c r="B1" s="8" t="s">
        <v>0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2.75">
      <c r="B2" s="8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2.75">
      <c r="B3" s="8" t="s">
        <v>2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2.75">
      <c r="B4" s="8" t="s">
        <v>3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2.75">
      <c r="B6" s="40" t="s">
        <v>4</v>
      </c>
      <c r="C6" s="41"/>
      <c r="D6" s="3"/>
      <c r="E6" s="24" t="s">
        <v>95</v>
      </c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.75">
      <c r="B8" s="30" t="s">
        <v>5</v>
      </c>
      <c r="C8" s="31"/>
      <c r="D8" s="32" t="s">
        <v>18</v>
      </c>
      <c r="E8" s="31"/>
      <c r="F8" s="31"/>
      <c r="G8" s="31"/>
      <c r="H8" s="27"/>
      <c r="I8" s="2"/>
      <c r="J8" s="5"/>
      <c r="K8" s="5"/>
      <c r="L8" s="5"/>
      <c r="M8" s="2"/>
      <c r="N8" s="2"/>
      <c r="O8" s="2"/>
      <c r="P8" s="2"/>
      <c r="Q8" s="2"/>
      <c r="R8" s="2"/>
    </row>
    <row r="9" spans="2:18" ht="12.75">
      <c r="B9" s="33" t="s">
        <v>6</v>
      </c>
      <c r="C9" s="34"/>
      <c r="D9" s="35" t="s">
        <v>14</v>
      </c>
      <c r="E9" s="34"/>
      <c r="F9" s="34"/>
      <c r="G9" s="34"/>
      <c r="H9" s="28"/>
      <c r="I9" s="2"/>
      <c r="J9" s="6"/>
      <c r="K9" s="6"/>
      <c r="L9" s="6"/>
      <c r="M9" s="7"/>
      <c r="N9" s="7"/>
      <c r="O9" s="7"/>
      <c r="P9" s="7"/>
      <c r="Q9" s="7"/>
      <c r="R9" s="7"/>
    </row>
    <row r="10" spans="2:18" ht="12.75">
      <c r="B10" s="36" t="s">
        <v>7</v>
      </c>
      <c r="C10" s="18"/>
      <c r="D10" s="18" t="s">
        <v>96</v>
      </c>
      <c r="E10" s="18"/>
      <c r="F10" s="18"/>
      <c r="G10" s="18"/>
      <c r="H10" s="28"/>
      <c r="I10" s="2"/>
      <c r="J10" s="5"/>
      <c r="K10" s="5"/>
      <c r="L10" s="5"/>
      <c r="M10" s="2"/>
      <c r="N10" s="2"/>
      <c r="O10" s="2"/>
      <c r="P10" s="2"/>
      <c r="Q10" s="2"/>
      <c r="R10" s="2"/>
    </row>
    <row r="11" spans="2:18" ht="12.75">
      <c r="B11" s="36" t="s">
        <v>8</v>
      </c>
      <c r="C11" s="18"/>
      <c r="D11" s="37">
        <v>2002</v>
      </c>
      <c r="E11" s="37"/>
      <c r="F11" s="18"/>
      <c r="G11" s="18"/>
      <c r="H11" s="28"/>
      <c r="I11" s="2"/>
      <c r="J11" s="5"/>
      <c r="K11" s="5"/>
      <c r="L11" s="5"/>
      <c r="M11" s="2"/>
      <c r="N11" s="2"/>
      <c r="O11" s="2"/>
      <c r="P11" s="2"/>
      <c r="Q11" s="2"/>
      <c r="R11" s="2"/>
    </row>
    <row r="12" spans="2:18" ht="12.75">
      <c r="B12" s="36" t="s">
        <v>9</v>
      </c>
      <c r="C12" s="18"/>
      <c r="D12" s="18" t="s">
        <v>10</v>
      </c>
      <c r="E12" s="18"/>
      <c r="F12" s="18"/>
      <c r="G12" s="18"/>
      <c r="H12" s="28"/>
      <c r="I12" s="2"/>
      <c r="J12" s="5"/>
      <c r="K12" s="5"/>
      <c r="L12" s="5"/>
      <c r="M12" s="2"/>
      <c r="N12" s="2"/>
      <c r="O12" s="2"/>
      <c r="P12" s="2"/>
      <c r="Q12" s="2"/>
      <c r="R12" s="2"/>
    </row>
    <row r="13" spans="2:18" ht="12.75">
      <c r="B13" s="38" t="s">
        <v>11</v>
      </c>
      <c r="C13" s="39"/>
      <c r="D13" s="39" t="s">
        <v>66</v>
      </c>
      <c r="E13" s="39"/>
      <c r="F13" s="39"/>
      <c r="G13" s="39"/>
      <c r="H13" s="29"/>
      <c r="I13" s="2"/>
      <c r="J13" s="5"/>
      <c r="K13" s="5"/>
      <c r="L13" s="5"/>
      <c r="M13" s="2"/>
      <c r="N13" s="2"/>
      <c r="O13" s="2"/>
      <c r="P13" s="2"/>
      <c r="Q13" s="2"/>
      <c r="R13" s="2"/>
    </row>
    <row r="14" spans="2:18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9"/>
      <c r="O14" s="10"/>
      <c r="P14" s="2"/>
      <c r="Q14" s="2"/>
      <c r="R14" s="2"/>
    </row>
    <row r="15" spans="2:18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  <c r="O15" s="2"/>
      <c r="P15" s="2"/>
      <c r="Q15" s="2"/>
      <c r="R15" s="2"/>
    </row>
    <row r="16" spans="2:18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9" customHeight="1">
      <c r="B17" s="11"/>
      <c r="C17" s="11"/>
      <c r="D17" s="11"/>
      <c r="E17" s="11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2:23" ht="28.5" customHeight="1">
      <c r="B18" s="45"/>
      <c r="C18" s="45"/>
      <c r="D18" s="45"/>
      <c r="E18" s="45"/>
      <c r="F18" s="15"/>
      <c r="G18" s="25" t="s">
        <v>67</v>
      </c>
      <c r="H18" s="25" t="s">
        <v>68</v>
      </c>
      <c r="I18" s="25" t="s">
        <v>69</v>
      </c>
      <c r="J18" s="25" t="s">
        <v>70</v>
      </c>
      <c r="K18" s="25" t="s">
        <v>71</v>
      </c>
      <c r="L18" s="25" t="s">
        <v>72</v>
      </c>
      <c r="M18" s="25" t="s">
        <v>73</v>
      </c>
      <c r="N18" s="25" t="s">
        <v>74</v>
      </c>
      <c r="O18" s="25" t="s">
        <v>75</v>
      </c>
      <c r="P18" s="25" t="s">
        <v>76</v>
      </c>
      <c r="Q18" s="25" t="s">
        <v>77</v>
      </c>
      <c r="R18" s="25" t="s">
        <v>78</v>
      </c>
      <c r="S18" s="25" t="s">
        <v>79</v>
      </c>
      <c r="T18" s="25" t="s">
        <v>80</v>
      </c>
      <c r="U18" s="14"/>
      <c r="W18" s="46"/>
    </row>
    <row r="19" spans="2:23" ht="12.75">
      <c r="B19" s="44" t="s">
        <v>12</v>
      </c>
      <c r="C19" s="44"/>
      <c r="D19" s="44"/>
      <c r="E19" s="44"/>
      <c r="F19" s="47" t="s">
        <v>13</v>
      </c>
      <c r="G19" s="26" t="s">
        <v>81</v>
      </c>
      <c r="H19" s="26" t="s">
        <v>82</v>
      </c>
      <c r="I19" s="26" t="s">
        <v>83</v>
      </c>
      <c r="J19" s="26" t="s">
        <v>84</v>
      </c>
      <c r="K19" s="26" t="s">
        <v>85</v>
      </c>
      <c r="L19" s="26" t="s">
        <v>86</v>
      </c>
      <c r="M19" s="26" t="s">
        <v>87</v>
      </c>
      <c r="N19" s="26" t="s">
        <v>88</v>
      </c>
      <c r="O19" s="26" t="s">
        <v>89</v>
      </c>
      <c r="P19" s="26" t="s">
        <v>90</v>
      </c>
      <c r="Q19" s="26" t="s">
        <v>91</v>
      </c>
      <c r="R19" s="26" t="s">
        <v>92</v>
      </c>
      <c r="S19" s="26" t="s">
        <v>93</v>
      </c>
      <c r="T19" s="26" t="s">
        <v>94</v>
      </c>
      <c r="U19" s="14"/>
      <c r="W19" s="46"/>
    </row>
    <row r="20" spans="2:2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8"/>
      <c r="Q20" s="18"/>
      <c r="R20" s="18"/>
      <c r="S20" s="16"/>
      <c r="T20" s="16"/>
      <c r="U20" s="16"/>
      <c r="V20" s="16"/>
    </row>
    <row r="21" spans="2:23" s="52" customFormat="1" ht="12.75">
      <c r="B21" s="48" t="s">
        <v>97</v>
      </c>
      <c r="C21" s="49"/>
      <c r="D21" s="49"/>
      <c r="E21" s="49"/>
      <c r="F21" s="50" t="s">
        <v>33</v>
      </c>
      <c r="G21" s="51">
        <v>3765</v>
      </c>
      <c r="H21" s="51">
        <v>2563</v>
      </c>
      <c r="I21" s="51">
        <v>606</v>
      </c>
      <c r="J21" s="51">
        <v>486</v>
      </c>
      <c r="K21" s="51">
        <v>829</v>
      </c>
      <c r="L21" s="51">
        <v>1607</v>
      </c>
      <c r="M21" s="51">
        <v>1233</v>
      </c>
      <c r="N21" s="51">
        <v>569</v>
      </c>
      <c r="O21" s="51">
        <v>1162</v>
      </c>
      <c r="P21" s="51">
        <v>344</v>
      </c>
      <c r="Q21" s="51">
        <v>768</v>
      </c>
      <c r="R21" s="51">
        <v>353</v>
      </c>
      <c r="S21" s="51">
        <v>1614</v>
      </c>
      <c r="T21" s="19">
        <f>SUM(G21:S21)</f>
        <v>15899</v>
      </c>
      <c r="W21" s="53"/>
    </row>
    <row r="22" spans="2:23" s="52" customFormat="1" ht="12.75">
      <c r="B22" s="42" t="s">
        <v>99</v>
      </c>
      <c r="C22" s="43"/>
      <c r="D22" s="43"/>
      <c r="E22" s="43"/>
      <c r="F22" s="50" t="s">
        <v>34</v>
      </c>
      <c r="G22" s="51">
        <f>SUM(G23:G24)</f>
        <v>30423</v>
      </c>
      <c r="H22" s="51">
        <f aca="true" t="shared" si="0" ref="H22:T22">SUM(H23:H24)</f>
        <v>20391</v>
      </c>
      <c r="I22" s="51">
        <f t="shared" si="0"/>
        <v>4220</v>
      </c>
      <c r="J22" s="51">
        <f t="shared" si="0"/>
        <v>3541</v>
      </c>
      <c r="K22" s="51">
        <f t="shared" si="0"/>
        <v>7274</v>
      </c>
      <c r="L22" s="51">
        <f t="shared" si="0"/>
        <v>10876</v>
      </c>
      <c r="M22" s="51">
        <f t="shared" si="0"/>
        <v>10930</v>
      </c>
      <c r="N22" s="51">
        <f t="shared" si="0"/>
        <v>2705</v>
      </c>
      <c r="O22" s="51">
        <f t="shared" si="0"/>
        <v>10239</v>
      </c>
      <c r="P22" s="51">
        <f t="shared" si="0"/>
        <v>2729</v>
      </c>
      <c r="Q22" s="51">
        <f t="shared" si="0"/>
        <v>9280</v>
      </c>
      <c r="R22" s="51">
        <f t="shared" si="0"/>
        <v>2914</v>
      </c>
      <c r="S22" s="51">
        <f t="shared" si="0"/>
        <v>13837</v>
      </c>
      <c r="T22" s="51">
        <f>SUM(G22:S22)</f>
        <v>129359</v>
      </c>
      <c r="W22" s="53"/>
    </row>
    <row r="23" spans="2:22" ht="12.75" customHeight="1">
      <c r="B23" s="42" t="s">
        <v>15</v>
      </c>
      <c r="C23" s="43"/>
      <c r="D23" s="43"/>
      <c r="E23" s="43"/>
      <c r="F23" s="20" t="s">
        <v>35</v>
      </c>
      <c r="G23" s="19">
        <v>22678</v>
      </c>
      <c r="H23" s="19">
        <v>12396</v>
      </c>
      <c r="I23" s="19">
        <v>1292</v>
      </c>
      <c r="J23" s="19">
        <v>2404</v>
      </c>
      <c r="K23" s="19">
        <v>1696</v>
      </c>
      <c r="L23" s="19">
        <v>4440</v>
      </c>
      <c r="M23" s="19">
        <v>4264</v>
      </c>
      <c r="N23" s="19">
        <v>569</v>
      </c>
      <c r="O23" s="19">
        <v>4630</v>
      </c>
      <c r="P23" s="19">
        <v>846</v>
      </c>
      <c r="Q23" s="19">
        <v>6403</v>
      </c>
      <c r="R23" s="19">
        <v>1620</v>
      </c>
      <c r="S23" s="19">
        <v>2733</v>
      </c>
      <c r="T23" s="51">
        <f aca="true" t="shared" si="1" ref="T23:T45">SUM(G23:S23)</f>
        <v>65971</v>
      </c>
      <c r="U23" s="16"/>
      <c r="V23" s="16"/>
    </row>
    <row r="24" spans="2:22" ht="12.75" customHeight="1">
      <c r="B24" s="42" t="s">
        <v>16</v>
      </c>
      <c r="C24" s="43"/>
      <c r="D24" s="43"/>
      <c r="E24" s="43"/>
      <c r="F24" s="20" t="s">
        <v>36</v>
      </c>
      <c r="G24" s="19">
        <v>7745</v>
      </c>
      <c r="H24" s="19">
        <v>7995</v>
      </c>
      <c r="I24" s="19">
        <v>2928</v>
      </c>
      <c r="J24" s="19">
        <v>1137</v>
      </c>
      <c r="K24" s="19">
        <v>5578</v>
      </c>
      <c r="L24" s="19">
        <v>6436</v>
      </c>
      <c r="M24" s="19">
        <v>6666</v>
      </c>
      <c r="N24" s="19">
        <v>2136</v>
      </c>
      <c r="O24" s="19">
        <v>5609</v>
      </c>
      <c r="P24" s="19">
        <v>1883</v>
      </c>
      <c r="Q24" s="19">
        <v>2877</v>
      </c>
      <c r="R24" s="19">
        <v>1294</v>
      </c>
      <c r="S24" s="19">
        <v>11104</v>
      </c>
      <c r="T24" s="51">
        <f t="shared" si="1"/>
        <v>63388</v>
      </c>
      <c r="U24" s="16"/>
      <c r="V24" s="16"/>
    </row>
    <row r="25" spans="2:22" ht="12.75" customHeight="1">
      <c r="B25" s="42" t="s">
        <v>37</v>
      </c>
      <c r="C25" s="43"/>
      <c r="D25" s="43"/>
      <c r="E25" s="43"/>
      <c r="F25" s="20" t="s">
        <v>38</v>
      </c>
      <c r="G25" s="19">
        <v>6176</v>
      </c>
      <c r="H25" s="19">
        <v>4474</v>
      </c>
      <c r="I25" s="19">
        <v>971</v>
      </c>
      <c r="J25" s="19">
        <v>744</v>
      </c>
      <c r="K25" s="19">
        <v>1733</v>
      </c>
      <c r="L25" s="19">
        <v>2483</v>
      </c>
      <c r="M25" s="19">
        <v>2528</v>
      </c>
      <c r="N25" s="19">
        <v>642</v>
      </c>
      <c r="O25" s="19">
        <v>2156</v>
      </c>
      <c r="P25" s="19">
        <v>584</v>
      </c>
      <c r="Q25" s="19">
        <v>2031</v>
      </c>
      <c r="R25" s="19">
        <v>609</v>
      </c>
      <c r="S25" s="19">
        <v>3490</v>
      </c>
      <c r="T25" s="51">
        <f t="shared" si="1"/>
        <v>28621</v>
      </c>
      <c r="U25" s="16"/>
      <c r="V25" s="16"/>
    </row>
    <row r="26" spans="2:22" ht="12.75" customHeight="1">
      <c r="B26" s="42" t="s">
        <v>19</v>
      </c>
      <c r="C26" s="43"/>
      <c r="D26" s="43"/>
      <c r="E26" s="43"/>
      <c r="F26" s="20" t="s">
        <v>39</v>
      </c>
      <c r="G26" s="19">
        <v>4458</v>
      </c>
      <c r="H26" s="19">
        <v>2585</v>
      </c>
      <c r="I26" s="19">
        <v>278</v>
      </c>
      <c r="J26" s="19">
        <v>511</v>
      </c>
      <c r="K26" s="19">
        <v>356</v>
      </c>
      <c r="L26" s="19">
        <v>921</v>
      </c>
      <c r="M26" s="19">
        <v>1006</v>
      </c>
      <c r="N26" s="19">
        <v>125</v>
      </c>
      <c r="O26" s="19">
        <v>927</v>
      </c>
      <c r="P26" s="19">
        <v>179</v>
      </c>
      <c r="Q26" s="19">
        <v>1387</v>
      </c>
      <c r="R26" s="19">
        <v>322</v>
      </c>
      <c r="S26" s="19">
        <v>584</v>
      </c>
      <c r="T26" s="51">
        <f t="shared" si="1"/>
        <v>13639</v>
      </c>
      <c r="U26" s="16"/>
      <c r="V26" s="16"/>
    </row>
    <row r="27" spans="2:22" ht="12.75" customHeight="1">
      <c r="B27" s="42" t="s">
        <v>20</v>
      </c>
      <c r="C27" s="43"/>
      <c r="D27" s="43"/>
      <c r="E27" s="43"/>
      <c r="F27" s="20" t="s">
        <v>40</v>
      </c>
      <c r="G27" s="19">
        <v>1718</v>
      </c>
      <c r="H27" s="19">
        <v>1889</v>
      </c>
      <c r="I27" s="19">
        <v>693</v>
      </c>
      <c r="J27" s="19">
        <v>233</v>
      </c>
      <c r="K27" s="19">
        <v>1377</v>
      </c>
      <c r="L27" s="19">
        <v>1562</v>
      </c>
      <c r="M27" s="19">
        <v>1522</v>
      </c>
      <c r="N27" s="19">
        <v>517</v>
      </c>
      <c r="O27" s="19">
        <v>1229</v>
      </c>
      <c r="P27" s="19">
        <v>405</v>
      </c>
      <c r="Q27" s="19">
        <v>644</v>
      </c>
      <c r="R27" s="19">
        <v>287</v>
      </c>
      <c r="S27" s="19">
        <v>2906</v>
      </c>
      <c r="T27" s="51">
        <f t="shared" si="1"/>
        <v>14982</v>
      </c>
      <c r="U27" s="16"/>
      <c r="V27" s="16"/>
    </row>
    <row r="28" spans="2:22" ht="12.75" customHeight="1">
      <c r="B28" s="42" t="s">
        <v>41</v>
      </c>
      <c r="C28" s="43"/>
      <c r="D28" s="43"/>
      <c r="E28" s="43"/>
      <c r="F28" s="20" t="s">
        <v>42</v>
      </c>
      <c r="G28" s="19">
        <v>5982</v>
      </c>
      <c r="H28" s="19">
        <v>4035</v>
      </c>
      <c r="I28" s="19">
        <v>841</v>
      </c>
      <c r="J28" s="19">
        <v>719</v>
      </c>
      <c r="K28" s="19">
        <v>1341</v>
      </c>
      <c r="L28" s="19">
        <v>2225</v>
      </c>
      <c r="M28" s="19">
        <v>2182</v>
      </c>
      <c r="N28" s="19">
        <v>513</v>
      </c>
      <c r="O28" s="19">
        <v>1991</v>
      </c>
      <c r="P28" s="19">
        <v>527</v>
      </c>
      <c r="Q28" s="19">
        <v>1886</v>
      </c>
      <c r="R28" s="19">
        <v>596</v>
      </c>
      <c r="S28" s="19">
        <v>2731</v>
      </c>
      <c r="T28" s="51">
        <f t="shared" si="1"/>
        <v>25569</v>
      </c>
      <c r="U28" s="16"/>
      <c r="V28" s="16"/>
    </row>
    <row r="29" spans="2:22" ht="12.75" customHeight="1">
      <c r="B29" s="42" t="s">
        <v>21</v>
      </c>
      <c r="C29" s="43"/>
      <c r="D29" s="43"/>
      <c r="E29" s="43"/>
      <c r="F29" s="20" t="s">
        <v>43</v>
      </c>
      <c r="G29" s="19">
        <v>4450</v>
      </c>
      <c r="H29" s="19">
        <v>2482</v>
      </c>
      <c r="I29" s="19">
        <v>251</v>
      </c>
      <c r="J29" s="19">
        <v>468</v>
      </c>
      <c r="K29" s="19">
        <v>350</v>
      </c>
      <c r="L29" s="19">
        <v>913</v>
      </c>
      <c r="M29" s="19">
        <v>862</v>
      </c>
      <c r="N29" s="19">
        <v>105</v>
      </c>
      <c r="O29" s="19">
        <v>910</v>
      </c>
      <c r="P29" s="19">
        <v>162</v>
      </c>
      <c r="Q29" s="19">
        <v>1318</v>
      </c>
      <c r="R29" s="19">
        <v>331</v>
      </c>
      <c r="S29" s="19">
        <v>583</v>
      </c>
      <c r="T29" s="51">
        <f t="shared" si="1"/>
        <v>13185</v>
      </c>
      <c r="U29" s="16"/>
      <c r="V29" s="16"/>
    </row>
    <row r="30" spans="2:22" ht="12.75" customHeight="1">
      <c r="B30" s="42" t="s">
        <v>22</v>
      </c>
      <c r="C30" s="43"/>
      <c r="D30" s="43"/>
      <c r="E30" s="43"/>
      <c r="F30" s="20" t="s">
        <v>98</v>
      </c>
      <c r="G30" s="19">
        <v>1532</v>
      </c>
      <c r="H30" s="19">
        <v>1553</v>
      </c>
      <c r="I30" s="19">
        <v>590</v>
      </c>
      <c r="J30" s="19">
        <v>251</v>
      </c>
      <c r="K30" s="19">
        <v>991</v>
      </c>
      <c r="L30" s="19">
        <v>1312</v>
      </c>
      <c r="M30" s="19">
        <v>1320</v>
      </c>
      <c r="N30" s="19">
        <v>408</v>
      </c>
      <c r="O30" s="19">
        <v>1081</v>
      </c>
      <c r="P30" s="19">
        <v>365</v>
      </c>
      <c r="Q30" s="19">
        <v>568</v>
      </c>
      <c r="R30" s="19">
        <v>265</v>
      </c>
      <c r="S30" s="19">
        <v>2148</v>
      </c>
      <c r="T30" s="51">
        <f t="shared" si="1"/>
        <v>12384</v>
      </c>
      <c r="U30" s="16"/>
      <c r="V30" s="16"/>
    </row>
    <row r="31" spans="2:22" ht="12.75" customHeight="1">
      <c r="B31" s="42" t="s">
        <v>44</v>
      </c>
      <c r="C31" s="43"/>
      <c r="D31" s="43"/>
      <c r="E31" s="43"/>
      <c r="F31" s="20" t="s">
        <v>45</v>
      </c>
      <c r="G31" s="19">
        <v>4711</v>
      </c>
      <c r="H31" s="19">
        <v>3101</v>
      </c>
      <c r="I31" s="19">
        <v>648</v>
      </c>
      <c r="J31" s="19">
        <v>551</v>
      </c>
      <c r="K31" s="19">
        <v>1099</v>
      </c>
      <c r="L31" s="19">
        <v>1651</v>
      </c>
      <c r="M31" s="19">
        <v>1727</v>
      </c>
      <c r="N31" s="19">
        <v>409</v>
      </c>
      <c r="O31" s="19">
        <v>1657</v>
      </c>
      <c r="P31" s="19">
        <v>429</v>
      </c>
      <c r="Q31" s="19">
        <v>1446</v>
      </c>
      <c r="R31" s="19">
        <v>491</v>
      </c>
      <c r="S31" s="19">
        <v>2007</v>
      </c>
      <c r="T31" s="51">
        <f t="shared" si="1"/>
        <v>19927</v>
      </c>
      <c r="U31" s="16"/>
      <c r="V31" s="16"/>
    </row>
    <row r="32" spans="2:22" ht="12.75" customHeight="1">
      <c r="B32" s="42" t="s">
        <v>23</v>
      </c>
      <c r="C32" s="43"/>
      <c r="D32" s="43"/>
      <c r="E32" s="43"/>
      <c r="F32" s="20" t="s">
        <v>46</v>
      </c>
      <c r="G32" s="19">
        <v>3528</v>
      </c>
      <c r="H32" s="19">
        <v>1893</v>
      </c>
      <c r="I32" s="19">
        <v>198</v>
      </c>
      <c r="J32" s="19">
        <v>387</v>
      </c>
      <c r="K32" s="19">
        <v>269</v>
      </c>
      <c r="L32" s="19">
        <v>727</v>
      </c>
      <c r="M32" s="19">
        <v>653</v>
      </c>
      <c r="N32" s="19">
        <v>94</v>
      </c>
      <c r="O32" s="19">
        <v>754</v>
      </c>
      <c r="P32" s="19">
        <v>122</v>
      </c>
      <c r="Q32" s="19">
        <v>957</v>
      </c>
      <c r="R32" s="19">
        <v>276</v>
      </c>
      <c r="S32" s="19">
        <v>404</v>
      </c>
      <c r="T32" s="51">
        <f t="shared" si="1"/>
        <v>10262</v>
      </c>
      <c r="U32" s="16"/>
      <c r="V32" s="16"/>
    </row>
    <row r="33" spans="2:22" ht="12.75" customHeight="1">
      <c r="B33" s="42" t="s">
        <v>24</v>
      </c>
      <c r="C33" s="43"/>
      <c r="D33" s="43"/>
      <c r="E33" s="43"/>
      <c r="F33" s="20" t="s">
        <v>47</v>
      </c>
      <c r="G33" s="19">
        <v>1183</v>
      </c>
      <c r="H33" s="19">
        <v>1208</v>
      </c>
      <c r="I33" s="19">
        <v>450</v>
      </c>
      <c r="J33" s="19">
        <v>164</v>
      </c>
      <c r="K33" s="19">
        <v>830</v>
      </c>
      <c r="L33" s="19">
        <v>924</v>
      </c>
      <c r="M33" s="19">
        <v>1074</v>
      </c>
      <c r="N33" s="19">
        <v>315</v>
      </c>
      <c r="O33" s="19">
        <v>903</v>
      </c>
      <c r="P33" s="19">
        <v>307</v>
      </c>
      <c r="Q33" s="19">
        <v>489</v>
      </c>
      <c r="R33" s="19">
        <v>215</v>
      </c>
      <c r="S33" s="19">
        <v>1603</v>
      </c>
      <c r="T33" s="51">
        <f t="shared" si="1"/>
        <v>9665</v>
      </c>
      <c r="U33" s="16"/>
      <c r="V33" s="16"/>
    </row>
    <row r="34" spans="2:22" ht="12.75" customHeight="1">
      <c r="B34" s="42" t="s">
        <v>48</v>
      </c>
      <c r="C34" s="43"/>
      <c r="D34" s="43"/>
      <c r="E34" s="43"/>
      <c r="F34" s="20" t="s">
        <v>49</v>
      </c>
      <c r="G34" s="19">
        <v>4128</v>
      </c>
      <c r="H34" s="19">
        <v>2691</v>
      </c>
      <c r="I34" s="19">
        <v>536</v>
      </c>
      <c r="J34" s="19">
        <v>470</v>
      </c>
      <c r="K34" s="19">
        <v>953</v>
      </c>
      <c r="L34" s="19">
        <v>1297</v>
      </c>
      <c r="M34" s="19">
        <v>1318</v>
      </c>
      <c r="N34" s="19">
        <v>327</v>
      </c>
      <c r="O34" s="19">
        <v>1384</v>
      </c>
      <c r="P34" s="19">
        <v>393</v>
      </c>
      <c r="Q34" s="19">
        <v>1319</v>
      </c>
      <c r="R34" s="19">
        <v>393</v>
      </c>
      <c r="S34" s="19">
        <v>1692</v>
      </c>
      <c r="T34" s="51">
        <f t="shared" si="1"/>
        <v>16901</v>
      </c>
      <c r="U34" s="16"/>
      <c r="V34" s="16"/>
    </row>
    <row r="35" spans="2:22" ht="12.75" customHeight="1">
      <c r="B35" s="42" t="s">
        <v>25</v>
      </c>
      <c r="C35" s="43"/>
      <c r="D35" s="43"/>
      <c r="E35" s="43"/>
      <c r="F35" s="20" t="s">
        <v>50</v>
      </c>
      <c r="G35" s="19">
        <v>3149</v>
      </c>
      <c r="H35" s="19">
        <v>1663</v>
      </c>
      <c r="I35" s="19">
        <v>152</v>
      </c>
      <c r="J35" s="19">
        <v>313</v>
      </c>
      <c r="K35" s="19">
        <v>222</v>
      </c>
      <c r="L35" s="19">
        <v>526</v>
      </c>
      <c r="M35" s="19">
        <v>524</v>
      </c>
      <c r="N35" s="19">
        <v>81</v>
      </c>
      <c r="O35" s="19">
        <v>628</v>
      </c>
      <c r="P35" s="19">
        <v>125</v>
      </c>
      <c r="Q35" s="19">
        <v>900</v>
      </c>
      <c r="R35" s="19">
        <v>223</v>
      </c>
      <c r="S35" s="19">
        <v>350</v>
      </c>
      <c r="T35" s="51">
        <f t="shared" si="1"/>
        <v>8856</v>
      </c>
      <c r="U35" s="16"/>
      <c r="V35" s="16"/>
    </row>
    <row r="36" spans="2:22" ht="12.75" customHeight="1">
      <c r="B36" s="42" t="s">
        <v>26</v>
      </c>
      <c r="C36" s="43"/>
      <c r="D36" s="43"/>
      <c r="E36" s="43"/>
      <c r="F36" s="20" t="s">
        <v>51</v>
      </c>
      <c r="G36" s="19">
        <v>979</v>
      </c>
      <c r="H36" s="19">
        <v>1028</v>
      </c>
      <c r="I36" s="19">
        <v>384</v>
      </c>
      <c r="J36" s="19">
        <v>157</v>
      </c>
      <c r="K36" s="19">
        <v>731</v>
      </c>
      <c r="L36" s="19">
        <v>771</v>
      </c>
      <c r="M36" s="19">
        <v>794</v>
      </c>
      <c r="N36" s="19">
        <v>246</v>
      </c>
      <c r="O36" s="19">
        <v>756</v>
      </c>
      <c r="P36" s="19">
        <v>268</v>
      </c>
      <c r="Q36" s="19">
        <v>419</v>
      </c>
      <c r="R36" s="19">
        <v>170</v>
      </c>
      <c r="S36" s="19">
        <v>1342</v>
      </c>
      <c r="T36" s="51">
        <f t="shared" si="1"/>
        <v>8045</v>
      </c>
      <c r="U36" s="16"/>
      <c r="V36" s="16"/>
    </row>
    <row r="37" spans="2:22" ht="12.75" customHeight="1">
      <c r="B37" s="42" t="s">
        <v>52</v>
      </c>
      <c r="C37" s="43"/>
      <c r="D37" s="43"/>
      <c r="E37" s="43"/>
      <c r="F37" s="20" t="s">
        <v>53</v>
      </c>
      <c r="G37" s="19">
        <v>3706</v>
      </c>
      <c r="H37" s="19">
        <v>2393</v>
      </c>
      <c r="I37" s="19">
        <v>470</v>
      </c>
      <c r="J37" s="19">
        <v>441</v>
      </c>
      <c r="K37" s="19">
        <v>841</v>
      </c>
      <c r="L37" s="19">
        <v>1163</v>
      </c>
      <c r="M37" s="19">
        <v>1188</v>
      </c>
      <c r="N37" s="19">
        <v>335</v>
      </c>
      <c r="O37" s="19">
        <v>1215</v>
      </c>
      <c r="P37" s="19">
        <v>331</v>
      </c>
      <c r="Q37" s="19">
        <v>1091</v>
      </c>
      <c r="R37" s="19">
        <v>313</v>
      </c>
      <c r="S37" s="19">
        <v>1511</v>
      </c>
      <c r="T37" s="51">
        <f t="shared" si="1"/>
        <v>14998</v>
      </c>
      <c r="U37" s="16"/>
      <c r="V37" s="16"/>
    </row>
    <row r="38" spans="2:22" ht="12.75" customHeight="1">
      <c r="B38" s="42" t="s">
        <v>27</v>
      </c>
      <c r="C38" s="43"/>
      <c r="D38" s="43"/>
      <c r="E38" s="43"/>
      <c r="F38" s="20" t="s">
        <v>54</v>
      </c>
      <c r="G38" s="19">
        <v>2743</v>
      </c>
      <c r="H38" s="19">
        <v>1468</v>
      </c>
      <c r="I38" s="19">
        <v>144</v>
      </c>
      <c r="J38" s="19">
        <v>300</v>
      </c>
      <c r="K38" s="19">
        <v>185</v>
      </c>
      <c r="L38" s="19">
        <v>469</v>
      </c>
      <c r="M38" s="19">
        <v>459</v>
      </c>
      <c r="N38" s="19">
        <v>65</v>
      </c>
      <c r="O38" s="19">
        <v>543</v>
      </c>
      <c r="P38" s="19">
        <v>107</v>
      </c>
      <c r="Q38" s="19">
        <v>751</v>
      </c>
      <c r="R38" s="19">
        <v>164</v>
      </c>
      <c r="S38" s="19">
        <v>321</v>
      </c>
      <c r="T38" s="51">
        <f t="shared" si="1"/>
        <v>7719</v>
      </c>
      <c r="U38" s="16"/>
      <c r="V38" s="16"/>
    </row>
    <row r="39" spans="2:22" ht="12.75" customHeight="1">
      <c r="B39" s="42" t="s">
        <v>28</v>
      </c>
      <c r="C39" s="43"/>
      <c r="D39" s="43"/>
      <c r="E39" s="43"/>
      <c r="F39" s="20" t="s">
        <v>55</v>
      </c>
      <c r="G39" s="19">
        <v>963</v>
      </c>
      <c r="H39" s="19">
        <v>925</v>
      </c>
      <c r="I39" s="19">
        <v>326</v>
      </c>
      <c r="J39" s="19">
        <v>141</v>
      </c>
      <c r="K39" s="19">
        <v>656</v>
      </c>
      <c r="L39" s="19">
        <v>694</v>
      </c>
      <c r="M39" s="19">
        <v>729</v>
      </c>
      <c r="N39" s="19">
        <v>270</v>
      </c>
      <c r="O39" s="19">
        <v>672</v>
      </c>
      <c r="P39" s="19">
        <v>224</v>
      </c>
      <c r="Q39" s="19">
        <v>340</v>
      </c>
      <c r="R39" s="19">
        <v>149</v>
      </c>
      <c r="S39" s="19">
        <v>1190</v>
      </c>
      <c r="T39" s="51">
        <f t="shared" si="1"/>
        <v>7279</v>
      </c>
      <c r="U39" s="16"/>
      <c r="V39" s="16"/>
    </row>
    <row r="40" spans="2:22" ht="12.75" customHeight="1">
      <c r="B40" s="42" t="s">
        <v>56</v>
      </c>
      <c r="C40" s="43"/>
      <c r="D40" s="43"/>
      <c r="E40" s="43"/>
      <c r="F40" s="20" t="s">
        <v>57</v>
      </c>
      <c r="G40" s="19">
        <v>3171</v>
      </c>
      <c r="H40" s="19">
        <v>2087</v>
      </c>
      <c r="I40" s="19">
        <v>418</v>
      </c>
      <c r="J40" s="19">
        <v>361</v>
      </c>
      <c r="K40" s="19">
        <v>742</v>
      </c>
      <c r="L40" s="19">
        <v>1135</v>
      </c>
      <c r="M40" s="19">
        <v>1155</v>
      </c>
      <c r="N40" s="19">
        <v>262</v>
      </c>
      <c r="O40" s="19">
        <v>1081</v>
      </c>
      <c r="P40" s="19">
        <v>269</v>
      </c>
      <c r="Q40" s="19">
        <v>892</v>
      </c>
      <c r="R40" s="19">
        <v>301</v>
      </c>
      <c r="S40" s="19">
        <v>1272</v>
      </c>
      <c r="T40" s="51">
        <f t="shared" si="1"/>
        <v>13146</v>
      </c>
      <c r="U40" s="16"/>
      <c r="V40" s="16"/>
    </row>
    <row r="41" spans="2:22" ht="12.75" customHeight="1">
      <c r="B41" s="42" t="s">
        <v>29</v>
      </c>
      <c r="C41" s="43"/>
      <c r="D41" s="43"/>
      <c r="E41" s="43"/>
      <c r="F41" s="20" t="s">
        <v>58</v>
      </c>
      <c r="G41" s="19">
        <v>2438</v>
      </c>
      <c r="H41" s="19">
        <v>1296</v>
      </c>
      <c r="I41" s="19">
        <v>134</v>
      </c>
      <c r="J41" s="19">
        <v>244</v>
      </c>
      <c r="K41" s="19">
        <v>168</v>
      </c>
      <c r="L41" s="19">
        <v>479</v>
      </c>
      <c r="M41" s="19">
        <v>426</v>
      </c>
      <c r="N41" s="19">
        <v>63</v>
      </c>
      <c r="O41" s="19">
        <v>528</v>
      </c>
      <c r="P41" s="19">
        <v>89</v>
      </c>
      <c r="Q41" s="19">
        <v>646</v>
      </c>
      <c r="R41" s="19">
        <v>176</v>
      </c>
      <c r="S41" s="19">
        <v>248</v>
      </c>
      <c r="T41" s="51">
        <f t="shared" si="1"/>
        <v>6935</v>
      </c>
      <c r="U41" s="16"/>
      <c r="V41" s="16"/>
    </row>
    <row r="42" spans="2:22" ht="12.75" customHeight="1">
      <c r="B42" s="42" t="s">
        <v>30</v>
      </c>
      <c r="C42" s="43"/>
      <c r="D42" s="43"/>
      <c r="E42" s="43"/>
      <c r="F42" s="20" t="s">
        <v>59</v>
      </c>
      <c r="G42" s="19">
        <v>733</v>
      </c>
      <c r="H42" s="19">
        <v>791</v>
      </c>
      <c r="I42" s="19">
        <v>284</v>
      </c>
      <c r="J42" s="19">
        <v>117</v>
      </c>
      <c r="K42" s="19">
        <v>574</v>
      </c>
      <c r="L42" s="19">
        <v>656</v>
      </c>
      <c r="M42" s="19">
        <v>729</v>
      </c>
      <c r="N42" s="19">
        <v>199</v>
      </c>
      <c r="O42" s="19">
        <v>553</v>
      </c>
      <c r="P42" s="19">
        <v>180</v>
      </c>
      <c r="Q42" s="19">
        <v>246</v>
      </c>
      <c r="R42" s="19">
        <v>125</v>
      </c>
      <c r="S42" s="19">
        <v>1024</v>
      </c>
      <c r="T42" s="51">
        <f t="shared" si="1"/>
        <v>6211</v>
      </c>
      <c r="U42" s="16"/>
      <c r="V42" s="16"/>
    </row>
    <row r="43" spans="2:22" ht="12.75" customHeight="1">
      <c r="B43" s="42" t="s">
        <v>60</v>
      </c>
      <c r="C43" s="43"/>
      <c r="D43" s="43"/>
      <c r="E43" s="43"/>
      <c r="F43" s="20" t="s">
        <v>61</v>
      </c>
      <c r="G43" s="19">
        <v>2549</v>
      </c>
      <c r="H43" s="19">
        <v>1610</v>
      </c>
      <c r="I43" s="19">
        <v>336</v>
      </c>
      <c r="J43" s="19">
        <v>255</v>
      </c>
      <c r="K43" s="19">
        <v>565</v>
      </c>
      <c r="L43" s="19">
        <v>922</v>
      </c>
      <c r="M43" s="19">
        <v>832</v>
      </c>
      <c r="N43" s="19">
        <v>217</v>
      </c>
      <c r="O43" s="19">
        <v>755</v>
      </c>
      <c r="P43" s="19">
        <v>196</v>
      </c>
      <c r="Q43" s="19">
        <v>615</v>
      </c>
      <c r="R43" s="19">
        <v>211</v>
      </c>
      <c r="S43" s="19">
        <v>1134</v>
      </c>
      <c r="T43" s="51">
        <f t="shared" si="1"/>
        <v>10197</v>
      </c>
      <c r="U43" s="16"/>
      <c r="V43" s="16"/>
    </row>
    <row r="44" spans="2:22" ht="12.75" customHeight="1">
      <c r="B44" s="42" t="s">
        <v>31</v>
      </c>
      <c r="C44" s="43"/>
      <c r="D44" s="43"/>
      <c r="E44" s="43"/>
      <c r="F44" s="20" t="s">
        <v>62</v>
      </c>
      <c r="G44" s="19">
        <v>1912</v>
      </c>
      <c r="H44" s="19">
        <v>1009</v>
      </c>
      <c r="I44" s="19">
        <v>135</v>
      </c>
      <c r="J44" s="19">
        <v>181</v>
      </c>
      <c r="K44" s="19">
        <v>146</v>
      </c>
      <c r="L44" s="19">
        <v>405</v>
      </c>
      <c r="M44" s="19">
        <v>334</v>
      </c>
      <c r="N44" s="19">
        <v>36</v>
      </c>
      <c r="O44" s="19">
        <v>340</v>
      </c>
      <c r="P44" s="19">
        <v>62</v>
      </c>
      <c r="Q44" s="19">
        <v>444</v>
      </c>
      <c r="R44" s="19">
        <v>128</v>
      </c>
      <c r="S44" s="19">
        <v>243</v>
      </c>
      <c r="T44" s="51">
        <f t="shared" si="1"/>
        <v>5375</v>
      </c>
      <c r="U44" s="16"/>
      <c r="V44" s="16"/>
    </row>
    <row r="45" spans="2:22" ht="12.75" customHeight="1">
      <c r="B45" s="42" t="s">
        <v>32</v>
      </c>
      <c r="C45" s="43"/>
      <c r="D45" s="43"/>
      <c r="E45" s="43"/>
      <c r="F45" s="20" t="s">
        <v>63</v>
      </c>
      <c r="G45" s="19">
        <v>637</v>
      </c>
      <c r="H45" s="19">
        <v>601</v>
      </c>
      <c r="I45" s="19">
        <v>201</v>
      </c>
      <c r="J45" s="19">
        <v>74</v>
      </c>
      <c r="K45" s="19">
        <v>419</v>
      </c>
      <c r="L45" s="19">
        <v>517</v>
      </c>
      <c r="M45" s="19">
        <v>498</v>
      </c>
      <c r="N45" s="19">
        <v>181</v>
      </c>
      <c r="O45" s="19">
        <v>415</v>
      </c>
      <c r="P45" s="19">
        <v>134</v>
      </c>
      <c r="Q45" s="19">
        <v>171</v>
      </c>
      <c r="R45" s="19">
        <v>83</v>
      </c>
      <c r="S45" s="19">
        <v>891</v>
      </c>
      <c r="T45" s="51">
        <f t="shared" si="1"/>
        <v>4822</v>
      </c>
      <c r="U45" s="16"/>
      <c r="V45" s="16"/>
    </row>
    <row r="46" spans="2:22" s="14" customFormat="1" ht="12.75" customHeight="1">
      <c r="B46" s="42" t="s">
        <v>64</v>
      </c>
      <c r="C46" s="43"/>
      <c r="D46" s="43"/>
      <c r="E46" s="43"/>
      <c r="F46" s="21" t="s">
        <v>65</v>
      </c>
      <c r="G46" s="22">
        <f>SUM(G21/G22)*1000</f>
        <v>123.7550537422345</v>
      </c>
      <c r="H46" s="22">
        <f aca="true" t="shared" si="2" ref="H46:T46">SUM(H21/H22)*1000</f>
        <v>125.6927075670639</v>
      </c>
      <c r="I46" s="22">
        <f t="shared" si="2"/>
        <v>143.60189573459718</v>
      </c>
      <c r="J46" s="22">
        <f t="shared" si="2"/>
        <v>137.24936458627508</v>
      </c>
      <c r="K46" s="22">
        <f t="shared" si="2"/>
        <v>113.9675556777564</v>
      </c>
      <c r="L46" s="22">
        <f t="shared" si="2"/>
        <v>147.75652813534387</v>
      </c>
      <c r="M46" s="22">
        <f t="shared" si="2"/>
        <v>112.80878316559927</v>
      </c>
      <c r="N46" s="22">
        <f t="shared" si="2"/>
        <v>210.35120147874306</v>
      </c>
      <c r="O46" s="22">
        <f t="shared" si="2"/>
        <v>113.48764527785916</v>
      </c>
      <c r="P46" s="22">
        <f t="shared" si="2"/>
        <v>126.0534994503481</v>
      </c>
      <c r="Q46" s="22">
        <f t="shared" si="2"/>
        <v>82.75862068965517</v>
      </c>
      <c r="R46" s="22">
        <f t="shared" si="2"/>
        <v>121.13932738503775</v>
      </c>
      <c r="S46" s="22">
        <f t="shared" si="2"/>
        <v>116.6437811664378</v>
      </c>
      <c r="T46" s="22">
        <f t="shared" si="2"/>
        <v>122.90602122774604</v>
      </c>
      <c r="U46" s="17"/>
      <c r="V46" s="17"/>
    </row>
    <row r="47" spans="16:22" ht="9" customHeight="1">
      <c r="P47" s="16"/>
      <c r="Q47" s="16"/>
      <c r="R47" s="16"/>
      <c r="S47" s="16"/>
      <c r="T47" s="16"/>
      <c r="U47" s="16"/>
      <c r="V47" s="16"/>
    </row>
    <row r="48" s="23" customFormat="1" ht="11.25">
      <c r="B48" s="23" t="s">
        <v>17</v>
      </c>
    </row>
  </sheetData>
  <mergeCells count="29">
    <mergeCell ref="B18:E18"/>
    <mergeCell ref="B22:E22"/>
    <mergeCell ref="B19:E19"/>
    <mergeCell ref="B21:E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8:E38"/>
    <mergeCell ref="B39:E39"/>
    <mergeCell ref="B40:E40"/>
    <mergeCell ref="B33:E33"/>
    <mergeCell ref="B34:E34"/>
    <mergeCell ref="B35:E35"/>
    <mergeCell ref="B36:E36"/>
    <mergeCell ref="B6:C6"/>
    <mergeCell ref="B45:E45"/>
    <mergeCell ref="B46:E46"/>
    <mergeCell ref="B41:E41"/>
    <mergeCell ref="B42:E42"/>
    <mergeCell ref="B43:E43"/>
    <mergeCell ref="B44:E44"/>
    <mergeCell ref="B37:E37"/>
    <mergeCell ref="B32:E32"/>
  </mergeCells>
  <printOptions/>
  <pageMargins left="0.75" right="0.75" top="1" bottom="1" header="0" footer="0"/>
  <pageSetup fitToHeight="1" fitToWidth="1" horizontalDpi="300" verticalDpi="300" orientation="landscape" paperSize="11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04-07</dc:title>
  <dc:subject/>
  <dc:creator>visegura</dc:creator>
  <cp:keywords/>
  <dc:description/>
  <cp:lastModifiedBy>gjuarez</cp:lastModifiedBy>
  <cp:lastPrinted>2007-05-14T17:21:49Z</cp:lastPrinted>
  <dcterms:created xsi:type="dcterms:W3CDTF">2006-08-04T22:54:07Z</dcterms:created>
  <dcterms:modified xsi:type="dcterms:W3CDTF">2007-08-07T21:07:13Z</dcterms:modified>
  <cp:category/>
  <cp:version/>
  <cp:contentType/>
  <cp:contentStatus/>
</cp:coreProperties>
</file>