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8-04" sheetId="1" r:id="rId1"/>
  </sheets>
  <definedNames>
    <definedName name="_xlnm.Print_Area" localSheetId="0">'Tabla 08-04'!$B$1:$W$28</definedName>
  </definedNames>
  <calcPr fullCalcOnLoad="1"/>
</workbook>
</file>

<file path=xl/sharedStrings.xml><?xml version="1.0" encoding="utf-8"?>
<sst xmlns="http://schemas.openxmlformats.org/spreadsheetml/2006/main" count="53" uniqueCount="52">
  <si>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</si>
  <si>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</si>
  <si>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</si>
  <si>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</si>
  <si>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</si>
  <si>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</si>
  <si>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</si>
  <si>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</si>
  <si>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</si>
  <si>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</si>
  <si>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</si>
  <si>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CENSO LUGARES POBLADOS 2002 -INE-</t>
  </si>
  <si>
    <t>Código Departamento y Municipio</t>
  </si>
  <si>
    <t>Código de campo</t>
  </si>
  <si>
    <t>Porcentaje de viviendas con personas discapacitadas</t>
  </si>
  <si>
    <t>Número de Viviendas</t>
  </si>
  <si>
    <t>Total de viviendas</t>
  </si>
  <si>
    <t>T-VIV</t>
  </si>
  <si>
    <t>Viviendas con personas discapacitadas</t>
  </si>
  <si>
    <t>Ceguera</t>
  </si>
  <si>
    <t>Perdida o discapacidad en extremidades</t>
  </si>
  <si>
    <t>Deficiencia mental</t>
  </si>
  <si>
    <t>Otra discapacidad</t>
  </si>
  <si>
    <t>T_VIV_DISC</t>
  </si>
  <si>
    <t>T_VIV_CEG</t>
  </si>
  <si>
    <t>T_VIV_SORD</t>
  </si>
  <si>
    <t>T_VIV_EXTR</t>
  </si>
  <si>
    <t>T_VIV_MNET</t>
  </si>
  <si>
    <t>T_VIV_OTDI</t>
  </si>
  <si>
    <t>Sordera</t>
  </si>
  <si>
    <t xml:space="preserve">Hogares con personas con algún tipos de discapacitadas y clases de discapacidad 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</si>
  <si>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</si>
  <si>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</si>
  <si>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</si>
  <si>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</si>
  <si>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</si>
  <si>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</si>
  <si>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</si>
  <si>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</si>
  <si>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</si>
  <si>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</si>
  <si>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</si>
  <si>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</si>
  <si>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</si>
  <si>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</si>
  <si>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</si>
  <si>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</si>
  <si>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Departamento de Chimaltenango</t>
  </si>
  <si>
    <t>Municipios del Departamento de Chimaltenango</t>
  </si>
  <si>
    <r>
      <t>¨</t>
    </r>
    <r>
      <rPr>
        <b/>
        <sz val="9"/>
        <rFont val="Arial"/>
        <family val="2"/>
      </rPr>
      <t>08 - 04</t>
    </r>
  </si>
  <si>
    <t xml:space="preserve"> </t>
  </si>
  <si>
    <t>P_VIV_DISC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</si>
</sst>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/>
    </xf>
    <xf numFmtId="168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 vertical="top"/>
    </xf>
    <xf numFmtId="168" fontId="2" fillId="2" borderId="9" xfId="0" applyNumberFormat="1" applyFont="1" applyFill="1" applyBorder="1" applyAlignment="1">
      <alignment horizontal="right" vertical="top"/>
    </xf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4" fontId="2" fillId="2" borderId="9" xfId="0" applyNumberFormat="1" applyFont="1" applyFill="1" applyBorder="1" applyAlignment="1">
      <alignment horizontal="right" vertical="top"/>
    </xf>
    <xf numFmtId="0" fontId="7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7</xdr:row>
      <xdr:rowOff>95250</xdr:rowOff>
    </xdr:from>
    <xdr:to>
      <xdr:col>11</xdr:col>
      <xdr:colOff>238125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2477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8"/>
  <sheetViews>
    <sheetView showGridLines="0" tabSelected="1" zoomScale="70" zoomScaleNormal="70" workbookViewId="0" topLeftCell="A1">
      <selection activeCell="T12" sqref="T12"/>
    </sheetView>
  </sheetViews>
  <sheetFormatPr defaultColWidth="11.421875" defaultRowHeight="12.75"/>
  <cols>
    <col min="1" max="1" width="3.140625" style="0" customWidth="1"/>
    <col min="6" max="6" width="15.7109375" style="0" customWidth="1"/>
    <col min="7" max="23" width="14.57421875" style="0" customWidth="1"/>
  </cols>
  <sheetData>
    <row r="1" spans="2:20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3.5" thickBot="1">
      <c r="B6" s="39" t="s">
        <v>4</v>
      </c>
      <c r="C6" s="40"/>
      <c r="D6" s="2"/>
      <c r="E6" s="38" t="s">
        <v>49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2" t="s">
        <v>5</v>
      </c>
      <c r="C8" s="13"/>
      <c r="D8" s="14" t="s">
        <v>30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2:20" ht="12.75">
      <c r="B9" s="16" t="s">
        <v>6</v>
      </c>
      <c r="C9" s="4"/>
      <c r="D9" s="17" t="s">
        <v>14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  <c r="S9" s="5"/>
      <c r="T9" s="5"/>
    </row>
    <row r="10" spans="2:20" ht="12.75">
      <c r="B10" s="19" t="s">
        <v>7</v>
      </c>
      <c r="C10" s="3"/>
      <c r="D10" s="3" t="s">
        <v>48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</row>
    <row r="11" spans="2:20" ht="12.75">
      <c r="B11" s="19" t="s">
        <v>8</v>
      </c>
      <c r="C11" s="3"/>
      <c r="D11" s="28">
        <v>2002</v>
      </c>
      <c r="E11" s="28"/>
      <c r="F11" s="28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</row>
    <row r="12" spans="2:20" ht="12.75">
      <c r="B12" s="19" t="s">
        <v>9</v>
      </c>
      <c r="C12" s="3"/>
      <c r="D12" s="3" t="s">
        <v>15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</row>
    <row r="13" spans="2:20" ht="12.75">
      <c r="B13" s="21" t="s">
        <v>10</v>
      </c>
      <c r="C13" s="22"/>
      <c r="D13" s="22" t="s">
        <v>11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</row>
    <row r="15" spans="2:20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</row>
    <row r="16" spans="2:20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2.75">
      <c r="B17" s="10"/>
      <c r="C17" s="10"/>
      <c r="D17" s="10"/>
      <c r="E17" s="10"/>
      <c r="F17" s="10"/>
      <c r="G17" s="2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2:23" ht="36">
      <c r="B18" s="29"/>
      <c r="C18" s="29"/>
      <c r="D18" s="29"/>
      <c r="E18" s="29"/>
      <c r="F18" s="25"/>
      <c r="G18" s="44" t="s">
        <v>31</v>
      </c>
      <c r="H18" s="44" t="s">
        <v>32</v>
      </c>
      <c r="I18" s="44" t="s">
        <v>33</v>
      </c>
      <c r="J18" s="44" t="s">
        <v>34</v>
      </c>
      <c r="K18" s="44" t="s">
        <v>35</v>
      </c>
      <c r="L18" s="44" t="s">
        <v>36</v>
      </c>
      <c r="M18" s="44" t="s">
        <v>37</v>
      </c>
      <c r="N18" s="44" t="s">
        <v>38</v>
      </c>
      <c r="O18" s="44" t="s">
        <v>39</v>
      </c>
      <c r="P18" s="44" t="s">
        <v>40</v>
      </c>
      <c r="Q18" s="44" t="s">
        <v>41</v>
      </c>
      <c r="R18" s="44" t="s">
        <v>42</v>
      </c>
      <c r="S18" s="44" t="s">
        <v>43</v>
      </c>
      <c r="T18" s="44" t="s">
        <v>44</v>
      </c>
      <c r="U18" s="44" t="s">
        <v>45</v>
      </c>
      <c r="V18" s="44" t="s">
        <v>46</v>
      </c>
      <c r="W18" s="44" t="s">
        <v>47</v>
      </c>
    </row>
    <row r="19" spans="2:23" ht="12.75">
      <c r="B19" s="41" t="s">
        <v>12</v>
      </c>
      <c r="C19" s="41"/>
      <c r="D19" s="41"/>
      <c r="E19" s="41"/>
      <c r="F19" s="42" t="s">
        <v>13</v>
      </c>
      <c r="G19" s="43">
        <v>401</v>
      </c>
      <c r="H19" s="43">
        <v>402</v>
      </c>
      <c r="I19" s="43">
        <v>403</v>
      </c>
      <c r="J19" s="43">
        <v>404</v>
      </c>
      <c r="K19" s="43">
        <v>405</v>
      </c>
      <c r="L19" s="43">
        <v>406</v>
      </c>
      <c r="M19" s="43">
        <v>407</v>
      </c>
      <c r="N19" s="43">
        <v>408</v>
      </c>
      <c r="O19" s="43">
        <v>409</v>
      </c>
      <c r="P19" s="43">
        <v>410</v>
      </c>
      <c r="Q19" s="43">
        <v>411</v>
      </c>
      <c r="R19" s="43">
        <v>412</v>
      </c>
      <c r="S19" s="43">
        <v>413</v>
      </c>
      <c r="T19" s="43">
        <v>414</v>
      </c>
      <c r="U19" s="43">
        <v>415</v>
      </c>
      <c r="V19" s="43">
        <v>416</v>
      </c>
      <c r="W19" s="44" t="s">
        <v>50</v>
      </c>
    </row>
    <row r="20" spans="2:2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W20" s="26"/>
    </row>
    <row r="21" spans="2:23" ht="12.75">
      <c r="B21" s="30" t="s">
        <v>16</v>
      </c>
      <c r="C21" s="30"/>
      <c r="D21" s="30"/>
      <c r="E21" s="30"/>
      <c r="F21" s="31" t="s">
        <v>17</v>
      </c>
      <c r="G21" s="32">
        <v>74077</v>
      </c>
      <c r="H21" s="32">
        <v>19982</v>
      </c>
      <c r="I21" s="32">
        <v>58578</v>
      </c>
      <c r="J21" s="32">
        <v>35441</v>
      </c>
      <c r="K21" s="32">
        <v>11859</v>
      </c>
      <c r="L21" s="32">
        <v>59859</v>
      </c>
      <c r="M21" s="32">
        <v>42326</v>
      </c>
      <c r="N21" s="32">
        <v>9842</v>
      </c>
      <c r="O21" s="32">
        <v>23401</v>
      </c>
      <c r="P21" s="32">
        <v>6504</v>
      </c>
      <c r="Q21" s="32">
        <v>18336</v>
      </c>
      <c r="R21" s="32">
        <v>23509</v>
      </c>
      <c r="S21" s="32">
        <v>21151</v>
      </c>
      <c r="T21" s="32">
        <v>9537</v>
      </c>
      <c r="U21" s="32">
        <v>17908</v>
      </c>
      <c r="V21" s="32">
        <v>13823</v>
      </c>
      <c r="W21" s="32">
        <f>SUM(G21:V21)</f>
        <v>446133</v>
      </c>
    </row>
    <row r="22" spans="2:23" ht="12.75">
      <c r="B22" s="30" t="s">
        <v>18</v>
      </c>
      <c r="C22" s="30"/>
      <c r="D22" s="30"/>
      <c r="E22" s="30"/>
      <c r="F22" s="31" t="s">
        <v>23</v>
      </c>
      <c r="G22" s="33">
        <v>928</v>
      </c>
      <c r="H22" s="33">
        <v>285</v>
      </c>
      <c r="I22" s="33">
        <v>943</v>
      </c>
      <c r="J22" s="33">
        <v>470</v>
      </c>
      <c r="K22" s="33">
        <v>75</v>
      </c>
      <c r="L22" s="33">
        <v>503</v>
      </c>
      <c r="M22" s="33">
        <v>313</v>
      </c>
      <c r="N22" s="33">
        <v>169</v>
      </c>
      <c r="O22" s="33">
        <v>335</v>
      </c>
      <c r="P22" s="33">
        <v>71</v>
      </c>
      <c r="Q22" s="33">
        <v>160</v>
      </c>
      <c r="R22" s="33">
        <v>281</v>
      </c>
      <c r="S22" s="33">
        <v>240</v>
      </c>
      <c r="T22" s="33">
        <v>94</v>
      </c>
      <c r="U22" s="32">
        <v>263</v>
      </c>
      <c r="V22" s="32">
        <v>140</v>
      </c>
      <c r="W22" s="32">
        <f aca="true" t="shared" si="0" ref="W22:W27">SUM(G22:V22)</f>
        <v>5270</v>
      </c>
    </row>
    <row r="23" spans="2:23" ht="12.75">
      <c r="B23" s="30" t="s">
        <v>19</v>
      </c>
      <c r="C23" s="30"/>
      <c r="D23" s="30"/>
      <c r="E23" s="30"/>
      <c r="F23" s="31" t="s">
        <v>24</v>
      </c>
      <c r="G23" s="33">
        <v>300</v>
      </c>
      <c r="H23" s="34">
        <v>90</v>
      </c>
      <c r="I23" s="34">
        <v>398</v>
      </c>
      <c r="J23" s="34">
        <v>136</v>
      </c>
      <c r="K23" s="32">
        <v>17</v>
      </c>
      <c r="L23" s="32">
        <v>193</v>
      </c>
      <c r="M23" s="32">
        <v>100</v>
      </c>
      <c r="N23" s="32">
        <v>67</v>
      </c>
      <c r="O23" s="32">
        <v>116</v>
      </c>
      <c r="P23" s="32">
        <v>23</v>
      </c>
      <c r="Q23" s="32">
        <v>60</v>
      </c>
      <c r="R23" s="32">
        <v>117</v>
      </c>
      <c r="S23" s="32">
        <v>102</v>
      </c>
      <c r="T23" s="32">
        <v>29</v>
      </c>
      <c r="U23" s="32">
        <v>60</v>
      </c>
      <c r="V23" s="32">
        <v>70</v>
      </c>
      <c r="W23" s="32">
        <f t="shared" si="0"/>
        <v>1878</v>
      </c>
    </row>
    <row r="24" spans="2:23" ht="12.75">
      <c r="B24" s="30" t="s">
        <v>29</v>
      </c>
      <c r="C24" s="30"/>
      <c r="D24" s="30"/>
      <c r="E24" s="30"/>
      <c r="F24" s="31" t="s">
        <v>25</v>
      </c>
      <c r="G24" s="33">
        <v>288</v>
      </c>
      <c r="H24" s="34">
        <v>108</v>
      </c>
      <c r="I24" s="34">
        <v>280</v>
      </c>
      <c r="J24" s="34">
        <v>160</v>
      </c>
      <c r="K24" s="32">
        <v>24</v>
      </c>
      <c r="L24" s="32">
        <v>133</v>
      </c>
      <c r="M24" s="32">
        <v>114</v>
      </c>
      <c r="N24" s="32">
        <v>71</v>
      </c>
      <c r="O24" s="32">
        <v>128</v>
      </c>
      <c r="P24" s="32">
        <v>25</v>
      </c>
      <c r="Q24" s="32">
        <v>45</v>
      </c>
      <c r="R24" s="32">
        <v>81</v>
      </c>
      <c r="S24" s="32">
        <v>93</v>
      </c>
      <c r="T24" s="32">
        <v>28</v>
      </c>
      <c r="U24" s="32">
        <v>70</v>
      </c>
      <c r="V24" s="32">
        <v>28</v>
      </c>
      <c r="W24" s="32">
        <f t="shared" si="0"/>
        <v>1676</v>
      </c>
    </row>
    <row r="25" spans="2:23" ht="12.75">
      <c r="B25" s="30" t="s">
        <v>20</v>
      </c>
      <c r="C25" s="30"/>
      <c r="D25" s="30"/>
      <c r="E25" s="30"/>
      <c r="F25" s="31" t="s">
        <v>26</v>
      </c>
      <c r="G25" s="33">
        <v>235</v>
      </c>
      <c r="H25" s="34">
        <v>36</v>
      </c>
      <c r="I25" s="34">
        <v>185</v>
      </c>
      <c r="J25" s="34">
        <v>113</v>
      </c>
      <c r="K25" s="32">
        <v>17</v>
      </c>
      <c r="L25" s="32">
        <v>110</v>
      </c>
      <c r="M25" s="32">
        <v>58</v>
      </c>
      <c r="N25" s="32">
        <v>24</v>
      </c>
      <c r="O25" s="32">
        <v>66</v>
      </c>
      <c r="P25" s="32">
        <v>26</v>
      </c>
      <c r="Q25" s="32">
        <v>32</v>
      </c>
      <c r="R25" s="32">
        <v>62</v>
      </c>
      <c r="S25" s="32">
        <v>43</v>
      </c>
      <c r="T25" s="32">
        <v>22</v>
      </c>
      <c r="U25" s="32">
        <v>72</v>
      </c>
      <c r="V25" s="32">
        <v>36</v>
      </c>
      <c r="W25" s="32">
        <f t="shared" si="0"/>
        <v>1137</v>
      </c>
    </row>
    <row r="26" spans="2:23" ht="12.75">
      <c r="B26" s="30" t="s">
        <v>21</v>
      </c>
      <c r="C26" s="30"/>
      <c r="D26" s="30"/>
      <c r="E26" s="30"/>
      <c r="F26" s="31" t="s">
        <v>27</v>
      </c>
      <c r="G26" s="33">
        <v>106</v>
      </c>
      <c r="H26" s="34">
        <v>44</v>
      </c>
      <c r="I26" s="34">
        <v>94</v>
      </c>
      <c r="J26" s="34">
        <v>56</v>
      </c>
      <c r="K26" s="32">
        <v>12</v>
      </c>
      <c r="L26" s="32">
        <v>56</v>
      </c>
      <c r="M26" s="32">
        <v>36</v>
      </c>
      <c r="N26" s="32">
        <v>5</v>
      </c>
      <c r="O26" s="32">
        <v>31</v>
      </c>
      <c r="P26" s="32">
        <v>9</v>
      </c>
      <c r="Q26" s="32">
        <v>18</v>
      </c>
      <c r="R26" s="32">
        <v>26</v>
      </c>
      <c r="S26" s="32">
        <v>19</v>
      </c>
      <c r="T26" s="32">
        <v>15</v>
      </c>
      <c r="U26" s="35">
        <v>43</v>
      </c>
      <c r="V26" s="35">
        <v>8</v>
      </c>
      <c r="W26" s="32">
        <f t="shared" si="0"/>
        <v>578</v>
      </c>
    </row>
    <row r="27" spans="2:23" ht="12.75">
      <c r="B27" s="30" t="s">
        <v>22</v>
      </c>
      <c r="C27" s="30"/>
      <c r="D27" s="30"/>
      <c r="E27" s="30"/>
      <c r="F27" s="31" t="s">
        <v>28</v>
      </c>
      <c r="G27" s="35">
        <v>146</v>
      </c>
      <c r="H27" s="35">
        <v>72</v>
      </c>
      <c r="I27" s="35">
        <v>172</v>
      </c>
      <c r="J27" s="35">
        <v>94</v>
      </c>
      <c r="K27" s="35">
        <v>12</v>
      </c>
      <c r="L27" s="35">
        <v>74</v>
      </c>
      <c r="M27" s="35">
        <v>48</v>
      </c>
      <c r="N27" s="35">
        <v>43</v>
      </c>
      <c r="O27" s="35">
        <v>53</v>
      </c>
      <c r="P27" s="35">
        <v>14</v>
      </c>
      <c r="Q27" s="35">
        <v>24</v>
      </c>
      <c r="R27" s="35">
        <v>38</v>
      </c>
      <c r="S27" s="35">
        <v>29</v>
      </c>
      <c r="T27" s="35">
        <v>14</v>
      </c>
      <c r="U27" s="33">
        <v>48</v>
      </c>
      <c r="V27" s="33">
        <v>23</v>
      </c>
      <c r="W27" s="32">
        <f t="shared" si="0"/>
        <v>904</v>
      </c>
    </row>
    <row r="28" spans="2:23" s="26" customFormat="1" ht="12.75">
      <c r="B28" s="30" t="s">
        <v>14</v>
      </c>
      <c r="C28" s="30"/>
      <c r="D28" s="30"/>
      <c r="E28" s="30"/>
      <c r="F28" s="36" t="s">
        <v>51</v>
      </c>
      <c r="G28" s="37">
        <f>SUM(G22/G21)*100</f>
        <v>1.252750516354604</v>
      </c>
      <c r="H28" s="37">
        <f aca="true" t="shared" si="1" ref="H28:W28">SUM(H22/H21)*100</f>
        <v>1.4262836552897606</v>
      </c>
      <c r="I28" s="37">
        <f t="shared" si="1"/>
        <v>1.609819386117655</v>
      </c>
      <c r="J28" s="37">
        <f t="shared" si="1"/>
        <v>1.3261476820631473</v>
      </c>
      <c r="K28" s="37">
        <f t="shared" si="1"/>
        <v>0.6324310650139134</v>
      </c>
      <c r="L28" s="37">
        <f t="shared" si="1"/>
        <v>0.840308057267913</v>
      </c>
      <c r="M28" s="37">
        <f t="shared" si="1"/>
        <v>0.7394981807872231</v>
      </c>
      <c r="N28" s="37">
        <f t="shared" si="1"/>
        <v>1.7171306644990856</v>
      </c>
      <c r="O28" s="37">
        <f t="shared" si="1"/>
        <v>1.4315627537284732</v>
      </c>
      <c r="P28" s="37">
        <f t="shared" si="1"/>
        <v>1.0916359163591636</v>
      </c>
      <c r="Q28" s="37">
        <f t="shared" si="1"/>
        <v>0.8726003490401396</v>
      </c>
      <c r="R28" s="37">
        <f t="shared" si="1"/>
        <v>1.1952869113956357</v>
      </c>
      <c r="S28" s="37">
        <f t="shared" si="1"/>
        <v>1.134698123020188</v>
      </c>
      <c r="T28" s="37">
        <f t="shared" si="1"/>
        <v>0.9856348956694978</v>
      </c>
      <c r="U28" s="37">
        <f t="shared" si="1"/>
        <v>1.468617377708287</v>
      </c>
      <c r="V28" s="37">
        <f t="shared" si="1"/>
        <v>1.0128047457136655</v>
      </c>
      <c r="W28" s="37">
        <f t="shared" si="1"/>
        <v>1.1812620900045503</v>
      </c>
    </row>
  </sheetData>
  <mergeCells count="13">
    <mergeCell ref="B27:E27"/>
    <mergeCell ref="B28:E28"/>
    <mergeCell ref="B18:E18"/>
    <mergeCell ref="B19:E19"/>
    <mergeCell ref="B21:E21"/>
    <mergeCell ref="B22:E22"/>
    <mergeCell ref="B23:E23"/>
    <mergeCell ref="B24:E24"/>
    <mergeCell ref="B25:E25"/>
    <mergeCell ref="B26:E26"/>
    <mergeCell ref="F6:G6"/>
    <mergeCell ref="D11:F11"/>
    <mergeCell ref="B6:C6"/>
  </mergeCells>
  <printOptions/>
  <pageMargins left="0.75" right="0.75" top="1" bottom="1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08-07</dc:title>
  <dc:subject/>
  <dc:creator>visegura</dc:creator>
  <cp:keywords/>
  <dc:description/>
  <cp:lastModifiedBy>usuario</cp:lastModifiedBy>
  <cp:lastPrinted>2007-07-30T18:37:47Z</cp:lastPrinted>
  <dcterms:created xsi:type="dcterms:W3CDTF">2006-08-04T17:39:53Z</dcterms:created>
  <dcterms:modified xsi:type="dcterms:W3CDTF">2007-07-30T18:37:54Z</dcterms:modified>
  <cp:category/>
  <cp:version/>
  <cp:contentType/>
  <cp:contentStatus/>
</cp:coreProperties>
</file>