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4-03" sheetId="1" r:id="rId1"/>
  </sheets>
  <definedNames>
    <definedName name="_xlnm.Print_Area" localSheetId="0">'Tabla 04-03'!$B$1:$W$48</definedName>
  </definedNames>
  <calcPr fullCalcOnLoad="1"/>
</workbook>
</file>

<file path=xl/sharedStrings.xml><?xml version="1.0" encoding="utf-8"?>
<sst xmlns="http://schemas.openxmlformats.org/spreadsheetml/2006/main" count="106" uniqueCount="106">
  <si>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</si>
  <si>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</si>
  <si>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</si>
  <si>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</si>
  <si>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</si>
  <si>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</si>
  <si>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</si>
  <si>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</si>
  <si>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</si>
  <si>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</si>
  <si>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</si>
  <si>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</si>
  <si>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</si>
  <si>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</si>
  <si>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Población de mujeres de 15 a 49 años por rango de edad y grupo etnico</t>
  </si>
  <si>
    <t>T_M15A49_UR</t>
  </si>
  <si>
    <t>T_M15A49_RU</t>
  </si>
  <si>
    <t>T_M15A19_UR</t>
  </si>
  <si>
    <t>T_M15A19_RU</t>
  </si>
  <si>
    <t>T_M20A24_UR</t>
  </si>
  <si>
    <t>T_M20A24_RU</t>
  </si>
  <si>
    <t>T_M25A29_UR</t>
  </si>
  <si>
    <t>T_M25A29_RU</t>
  </si>
  <si>
    <t>T_M30A34_UR</t>
  </si>
  <si>
    <t>T_M30A34_RU</t>
  </si>
  <si>
    <t>T_M35A39_UR</t>
  </si>
  <si>
    <t>T_M35A39_RU</t>
  </si>
  <si>
    <t>T_M40A44_UR</t>
  </si>
  <si>
    <t>T_M40A44_RU</t>
  </si>
  <si>
    <t>T_M45A49_UR</t>
  </si>
  <si>
    <t>T_M45A49_RU</t>
  </si>
  <si>
    <t>T_NAC</t>
  </si>
  <si>
    <t>Total de mujeres entre 15 a 49 años área urbana</t>
  </si>
  <si>
    <t>Total de mujeres entre 15 a 49 años área rural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</si>
  <si>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</si>
  <si>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</si>
  <si>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</si>
  <si>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</si>
  <si>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35 a 39 años área urbana</t>
  </si>
  <si>
    <t>Total de mujeres 35 a 39 años área rural</t>
  </si>
  <si>
    <t>Total de mujeres 25 a 29 años área rural</t>
  </si>
  <si>
    <t>Total de mujeres 30 a 34 años área urbana</t>
  </si>
  <si>
    <t>Total de mujeres 30 a 44 años área rural</t>
  </si>
  <si>
    <t>Total de mujeres 45 a 49 años área rural</t>
  </si>
  <si>
    <t>Total de mujeres 40 a 44 años área urbana</t>
  </si>
  <si>
    <t>Total de mujeres 40 a 44 años área rural</t>
  </si>
  <si>
    <t>Total de mujeres 45 a 49 años área urbana</t>
  </si>
  <si>
    <t>Total de mujeres 25 a 29 años área urbana</t>
  </si>
  <si>
    <t>* Tasa de Fecundidad:(total nacimientos / total mujeres entre 15 a 49 años) x 1000</t>
  </si>
  <si>
    <t>02a Total Nacimientos</t>
  </si>
  <si>
    <t>04a Total de mujeres entre 15 a 49 años</t>
  </si>
  <si>
    <t>04b Total de mujeres 15 a 19 años</t>
  </si>
  <si>
    <t>04c Total de mujeres 20 a 24 años</t>
  </si>
  <si>
    <t>04d Total de mujeres 25 a 29 años</t>
  </si>
  <si>
    <t>04e Total de mujeres 30 a 34 años</t>
  </si>
  <si>
    <t>04f Total de mujeres 35 a 39 años</t>
  </si>
  <si>
    <t>04g Total de mujeres 40 a 44 años</t>
  </si>
  <si>
    <t>04h Total de mujeres 45 a 49 años</t>
  </si>
  <si>
    <t>04i Tasa de fecundidad *</t>
  </si>
  <si>
    <t>Tasa  de fecundidad</t>
  </si>
  <si>
    <t>Instituto Nacional de Estadística,</t>
  </si>
  <si>
    <t>T_M_15A49</t>
  </si>
  <si>
    <t>T_M_15A19</t>
  </si>
  <si>
    <t>T_M_20A24</t>
  </si>
  <si>
    <t>T_M_25A29</t>
  </si>
  <si>
    <t>T_M_30A34</t>
  </si>
  <si>
    <t>T_M_35A39</t>
  </si>
  <si>
    <t>T_M_40A44</t>
  </si>
  <si>
    <t>T_M_45A49</t>
  </si>
  <si>
    <t>FECUNDIDAD</t>
  </si>
  <si>
    <t>Municipios del Departamento de Sacatepéquez</t>
  </si>
  <si>
    <r>
      <t>¨</t>
    </r>
    <r>
      <rPr>
        <b/>
        <sz val="9"/>
        <rFont val="Arial"/>
        <family val="2"/>
      </rPr>
      <t>04 -03</t>
    </r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</si>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</sst>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3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  <numFmt numFmtId="187" formatCode="0.000000"/>
    <numFmt numFmtId="188" formatCode="0.00000"/>
    <numFmt numFmtId="189" formatCode="0.0000"/>
    <numFmt numFmtId="190" formatCode="0.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2" fillId="0" borderId="0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3" borderId="1" xfId="0" applyNumberFormat="1" applyFill="1" applyBorder="1" applyAlignment="1">
      <alignment/>
    </xf>
    <xf numFmtId="180" fontId="2" fillId="3" borderId="1" xfId="0" applyNumberFormat="1" applyFont="1" applyFill="1" applyBorder="1" applyAlignment="1">
      <alignment horizontal="right"/>
    </xf>
    <xf numFmtId="180" fontId="2" fillId="3" borderId="5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2" fillId="3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12</xdr:col>
      <xdr:colOff>866775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showGridLines="0" tabSelected="1" workbookViewId="0" topLeftCell="A1">
      <selection activeCell="W46" sqref="W46"/>
    </sheetView>
  </sheetViews>
  <sheetFormatPr defaultColWidth="11.421875" defaultRowHeight="12.75"/>
  <cols>
    <col min="1" max="1" width="2.8515625" style="0" customWidth="1"/>
    <col min="4" max="5" width="18.8515625" style="0" customWidth="1"/>
    <col min="6" max="6" width="15.00390625" style="0" bestFit="1" customWidth="1"/>
    <col min="7" max="7" width="15.421875" style="0" customWidth="1"/>
    <col min="8" max="8" width="11.8515625" style="0" customWidth="1"/>
    <col min="9" max="9" width="10.140625" style="0" bestFit="1" customWidth="1"/>
    <col min="10" max="10" width="9.28125" style="0" bestFit="1" customWidth="1"/>
    <col min="11" max="11" width="11.140625" style="0" customWidth="1"/>
    <col min="12" max="12" width="12.7109375" style="0" customWidth="1"/>
    <col min="13" max="13" width="14.8515625" style="0" customWidth="1"/>
    <col min="14" max="14" width="15.140625" style="0" customWidth="1"/>
    <col min="15" max="15" width="16.28125" style="0" customWidth="1"/>
    <col min="16" max="16" width="15.421875" style="0" customWidth="1"/>
    <col min="17" max="17" width="15.28125" style="0" customWidth="1"/>
    <col min="18" max="18" width="8.8515625" style="0" bestFit="1" customWidth="1"/>
    <col min="19" max="19" width="10.140625" style="0" bestFit="1" customWidth="1"/>
    <col min="20" max="20" width="11.00390625" style="0" customWidth="1"/>
    <col min="21" max="21" width="10.00390625" style="0" customWidth="1"/>
    <col min="22" max="22" width="15.57421875" style="0" customWidth="1"/>
    <col min="23" max="23" width="15.8515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48" t="s">
        <v>4</v>
      </c>
      <c r="C6" s="49"/>
      <c r="D6" s="2"/>
      <c r="E6" s="2"/>
      <c r="F6" s="13" t="s">
        <v>71</v>
      </c>
      <c r="G6" s="1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29" t="s">
        <v>5</v>
      </c>
      <c r="C8" s="30"/>
      <c r="D8" s="31" t="s">
        <v>14</v>
      </c>
      <c r="E8" s="31"/>
      <c r="F8" s="30"/>
      <c r="G8" s="30"/>
      <c r="H8" s="30"/>
      <c r="I8" s="32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33" t="s">
        <v>6</v>
      </c>
      <c r="C9" s="34"/>
      <c r="D9" s="35" t="s">
        <v>59</v>
      </c>
      <c r="E9" s="35"/>
      <c r="F9" s="34"/>
      <c r="G9" s="34"/>
      <c r="H9" s="34"/>
      <c r="I9" s="36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37" t="s">
        <v>7</v>
      </c>
      <c r="C10" s="38"/>
      <c r="D10" s="38" t="s">
        <v>70</v>
      </c>
      <c r="E10" s="38"/>
      <c r="F10" s="38"/>
      <c r="G10" s="38"/>
      <c r="H10" s="38"/>
      <c r="I10" s="39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37" t="s">
        <v>8</v>
      </c>
      <c r="C11" s="38"/>
      <c r="D11" s="47">
        <v>2002</v>
      </c>
      <c r="E11" s="47"/>
      <c r="F11" s="47"/>
      <c r="G11" s="38"/>
      <c r="H11" s="38"/>
      <c r="I11" s="39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37" t="s">
        <v>9</v>
      </c>
      <c r="C12" s="38"/>
      <c r="D12" s="38" t="s">
        <v>10</v>
      </c>
      <c r="E12" s="38"/>
      <c r="F12" s="38"/>
      <c r="G12" s="38"/>
      <c r="H12" s="38"/>
      <c r="I12" s="39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40" t="s">
        <v>11</v>
      </c>
      <c r="C13" s="41"/>
      <c r="D13" s="41" t="s">
        <v>60</v>
      </c>
      <c r="E13" s="41"/>
      <c r="F13" s="41"/>
      <c r="G13" s="41"/>
      <c r="H13" s="41"/>
      <c r="I13" s="42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</row>
    <row r="18" spans="2:23" ht="24" customHeight="1">
      <c r="B18" s="45"/>
      <c r="C18" s="45"/>
      <c r="D18" s="45"/>
      <c r="E18" s="12"/>
      <c r="F18" s="10"/>
      <c r="G18" s="17" t="s">
        <v>72</v>
      </c>
      <c r="H18" s="17" t="s">
        <v>73</v>
      </c>
      <c r="I18" s="17" t="s">
        <v>74</v>
      </c>
      <c r="J18" s="17" t="s">
        <v>75</v>
      </c>
      <c r="K18" s="17" t="s">
        <v>76</v>
      </c>
      <c r="L18" s="17" t="s">
        <v>77</v>
      </c>
      <c r="M18" s="17" t="s">
        <v>78</v>
      </c>
      <c r="N18" s="17" t="s">
        <v>79</v>
      </c>
      <c r="O18" s="17" t="s">
        <v>80</v>
      </c>
      <c r="P18" s="17" t="s">
        <v>81</v>
      </c>
      <c r="Q18" s="17" t="s">
        <v>82</v>
      </c>
      <c r="R18" s="17" t="s">
        <v>83</v>
      </c>
      <c r="S18" s="17" t="s">
        <v>84</v>
      </c>
      <c r="T18" s="17" t="s">
        <v>85</v>
      </c>
      <c r="U18" s="17" t="s">
        <v>86</v>
      </c>
      <c r="V18" s="17" t="s">
        <v>87</v>
      </c>
      <c r="W18" s="17" t="s">
        <v>88</v>
      </c>
    </row>
    <row r="19" spans="2:23" ht="12.75">
      <c r="B19" s="46" t="s">
        <v>12</v>
      </c>
      <c r="C19" s="46"/>
      <c r="D19" s="46"/>
      <c r="E19" s="14"/>
      <c r="F19" s="15" t="s">
        <v>13</v>
      </c>
      <c r="G19" s="16" t="s">
        <v>89</v>
      </c>
      <c r="H19" s="16" t="s">
        <v>90</v>
      </c>
      <c r="I19" s="16" t="s">
        <v>91</v>
      </c>
      <c r="J19" s="16" t="s">
        <v>92</v>
      </c>
      <c r="K19" s="16" t="s">
        <v>93</v>
      </c>
      <c r="L19" s="16" t="s">
        <v>94</v>
      </c>
      <c r="M19" s="16" t="s">
        <v>95</v>
      </c>
      <c r="N19" s="16" t="s">
        <v>96</v>
      </c>
      <c r="O19" s="16" t="s">
        <v>97</v>
      </c>
      <c r="P19" s="16" t="s">
        <v>98</v>
      </c>
      <c r="Q19" s="16" t="s">
        <v>99</v>
      </c>
      <c r="R19" s="16" t="s">
        <v>100</v>
      </c>
      <c r="S19" s="16" t="s">
        <v>101</v>
      </c>
      <c r="T19" s="16" t="s">
        <v>102</v>
      </c>
      <c r="U19" s="16" t="s">
        <v>103</v>
      </c>
      <c r="V19" s="16" t="s">
        <v>104</v>
      </c>
      <c r="W19" s="16" t="s">
        <v>105</v>
      </c>
    </row>
    <row r="20" spans="2:6" ht="12.75">
      <c r="B20" s="1"/>
      <c r="C20" s="1"/>
      <c r="D20" s="1"/>
      <c r="E20" s="1"/>
      <c r="F20" s="1"/>
    </row>
    <row r="21" spans="2:24" ht="12.75" customHeight="1">
      <c r="B21" s="21" t="s">
        <v>49</v>
      </c>
      <c r="C21" s="22"/>
      <c r="D21" s="22"/>
      <c r="E21" s="22"/>
      <c r="F21" s="23" t="s">
        <v>31</v>
      </c>
      <c r="G21" s="24">
        <v>1062</v>
      </c>
      <c r="H21" s="24">
        <v>451</v>
      </c>
      <c r="I21" s="24">
        <v>322</v>
      </c>
      <c r="J21" s="24">
        <v>860</v>
      </c>
      <c r="K21" s="24">
        <v>225</v>
      </c>
      <c r="L21" s="24">
        <v>680</v>
      </c>
      <c r="M21" s="24">
        <v>123</v>
      </c>
      <c r="N21" s="24">
        <v>478</v>
      </c>
      <c r="O21" s="24">
        <v>257</v>
      </c>
      <c r="P21" s="24">
        <v>286</v>
      </c>
      <c r="Q21" s="24">
        <v>519</v>
      </c>
      <c r="R21" s="24">
        <v>696</v>
      </c>
      <c r="S21" s="24">
        <v>256</v>
      </c>
      <c r="T21" s="24">
        <v>552</v>
      </c>
      <c r="U21" s="24">
        <v>204</v>
      </c>
      <c r="V21" s="24">
        <v>98</v>
      </c>
      <c r="W21" s="24">
        <f>SUM(G21:V21)</f>
        <v>7069</v>
      </c>
      <c r="X21" s="18"/>
    </row>
    <row r="22" spans="2:24" ht="12.75" customHeight="1">
      <c r="B22" s="43" t="s">
        <v>50</v>
      </c>
      <c r="C22" s="44"/>
      <c r="D22" s="44"/>
      <c r="E22" s="44"/>
      <c r="F22" s="23" t="s">
        <v>61</v>
      </c>
      <c r="G22" s="25">
        <v>10654</v>
      </c>
      <c r="H22" s="26">
        <v>5153</v>
      </c>
      <c r="I22" s="26">
        <v>2924</v>
      </c>
      <c r="J22" s="26">
        <v>6877</v>
      </c>
      <c r="K22" s="26">
        <v>1935</v>
      </c>
      <c r="L22" s="26">
        <v>5449</v>
      </c>
      <c r="M22" s="26">
        <v>1354</v>
      </c>
      <c r="N22" s="26">
        <v>4887</v>
      </c>
      <c r="O22" s="26">
        <v>2596</v>
      </c>
      <c r="P22" s="26">
        <v>2030</v>
      </c>
      <c r="Q22" s="26">
        <v>3143</v>
      </c>
      <c r="R22" s="26">
        <v>6475</v>
      </c>
      <c r="S22" s="26">
        <v>2150</v>
      </c>
      <c r="T22" s="26">
        <v>3692</v>
      </c>
      <c r="U22" s="26">
        <v>2219</v>
      </c>
      <c r="V22" s="26">
        <v>738</v>
      </c>
      <c r="W22" s="25">
        <f>SUM(G22:V22)</f>
        <v>62276</v>
      </c>
      <c r="X22" s="19"/>
    </row>
    <row r="23" spans="2:24" ht="12.75" customHeight="1">
      <c r="B23" s="43" t="s">
        <v>32</v>
      </c>
      <c r="C23" s="44"/>
      <c r="D23" s="44"/>
      <c r="E23" s="44"/>
      <c r="F23" s="23" t="s">
        <v>15</v>
      </c>
      <c r="G23" s="25">
        <v>8523</v>
      </c>
      <c r="H23" s="26">
        <v>4712</v>
      </c>
      <c r="I23" s="26">
        <v>2167</v>
      </c>
      <c r="J23" s="26">
        <v>4986</v>
      </c>
      <c r="K23" s="26">
        <v>1881</v>
      </c>
      <c r="L23" s="26">
        <v>4840</v>
      </c>
      <c r="M23" s="26">
        <v>1354</v>
      </c>
      <c r="N23" s="26">
        <v>3991</v>
      </c>
      <c r="O23" s="26">
        <v>2202</v>
      </c>
      <c r="P23" s="26">
        <v>1300</v>
      </c>
      <c r="Q23" s="26">
        <v>3135</v>
      </c>
      <c r="R23" s="26">
        <v>6352</v>
      </c>
      <c r="S23" s="26">
        <v>1787</v>
      </c>
      <c r="T23" s="26">
        <v>3356</v>
      </c>
      <c r="U23" s="26">
        <v>1842</v>
      </c>
      <c r="V23" s="26">
        <v>738</v>
      </c>
      <c r="W23" s="25">
        <f aca="true" t="shared" si="0" ref="W23:W39">SUM(G23:V23)</f>
        <v>53166</v>
      </c>
      <c r="X23" s="19"/>
    </row>
    <row r="24" spans="2:24" ht="12.75" customHeight="1">
      <c r="B24" s="43" t="s">
        <v>33</v>
      </c>
      <c r="C24" s="44"/>
      <c r="D24" s="44"/>
      <c r="E24" s="44"/>
      <c r="F24" s="23" t="s">
        <v>16</v>
      </c>
      <c r="G24" s="25">
        <v>2131</v>
      </c>
      <c r="H24" s="26">
        <v>441</v>
      </c>
      <c r="I24" s="26">
        <v>757</v>
      </c>
      <c r="J24" s="26">
        <v>1891</v>
      </c>
      <c r="K24" s="26">
        <v>54</v>
      </c>
      <c r="L24" s="26">
        <v>609</v>
      </c>
      <c r="M24" s="26">
        <v>0</v>
      </c>
      <c r="N24" s="26">
        <v>896</v>
      </c>
      <c r="O24" s="26">
        <v>394</v>
      </c>
      <c r="P24" s="26">
        <v>730</v>
      </c>
      <c r="Q24" s="26">
        <v>8</v>
      </c>
      <c r="R24" s="26">
        <v>123</v>
      </c>
      <c r="S24" s="26">
        <v>363</v>
      </c>
      <c r="T24" s="26">
        <v>336</v>
      </c>
      <c r="U24" s="26">
        <v>377</v>
      </c>
      <c r="V24" s="26">
        <v>0</v>
      </c>
      <c r="W24" s="25">
        <f t="shared" si="0"/>
        <v>9110</v>
      </c>
      <c r="X24" s="19"/>
    </row>
    <row r="25" spans="2:24" ht="12.75" customHeight="1">
      <c r="B25" s="43" t="s">
        <v>51</v>
      </c>
      <c r="C25" s="44"/>
      <c r="D25" s="44"/>
      <c r="E25" s="44"/>
      <c r="F25" s="23" t="s">
        <v>62</v>
      </c>
      <c r="G25" s="25">
        <v>2074</v>
      </c>
      <c r="H25" s="26">
        <v>1011</v>
      </c>
      <c r="I25" s="26">
        <v>598</v>
      </c>
      <c r="J25" s="26">
        <v>1573</v>
      </c>
      <c r="K25" s="26">
        <v>406</v>
      </c>
      <c r="L25" s="26">
        <v>1266</v>
      </c>
      <c r="M25" s="26">
        <v>323</v>
      </c>
      <c r="N25" s="26">
        <v>968</v>
      </c>
      <c r="O25" s="26">
        <v>534</v>
      </c>
      <c r="P25" s="26">
        <v>457</v>
      </c>
      <c r="Q25" s="26">
        <v>796</v>
      </c>
      <c r="R25" s="26">
        <v>1370</v>
      </c>
      <c r="S25" s="26">
        <v>457</v>
      </c>
      <c r="T25" s="26">
        <v>816</v>
      </c>
      <c r="U25" s="26">
        <v>448</v>
      </c>
      <c r="V25" s="26">
        <v>178</v>
      </c>
      <c r="W25" s="25">
        <f t="shared" si="0"/>
        <v>13275</v>
      </c>
      <c r="X25" s="19"/>
    </row>
    <row r="26" spans="2:24" ht="12.75" customHeight="1">
      <c r="B26" s="43" t="s">
        <v>34</v>
      </c>
      <c r="C26" s="44"/>
      <c r="D26" s="44"/>
      <c r="E26" s="44"/>
      <c r="F26" s="23" t="s">
        <v>17</v>
      </c>
      <c r="G26" s="25">
        <v>1593</v>
      </c>
      <c r="H26" s="26">
        <v>910</v>
      </c>
      <c r="I26" s="26">
        <v>455</v>
      </c>
      <c r="J26" s="26">
        <v>1098</v>
      </c>
      <c r="K26" s="26">
        <v>396</v>
      </c>
      <c r="L26" s="26">
        <v>1136</v>
      </c>
      <c r="M26" s="26">
        <v>323</v>
      </c>
      <c r="N26" s="26">
        <v>775</v>
      </c>
      <c r="O26" s="26">
        <v>448</v>
      </c>
      <c r="P26" s="26">
        <v>273</v>
      </c>
      <c r="Q26" s="26">
        <v>794</v>
      </c>
      <c r="R26" s="26">
        <v>1336</v>
      </c>
      <c r="S26" s="26">
        <v>363</v>
      </c>
      <c r="T26" s="26">
        <v>730</v>
      </c>
      <c r="U26" s="26">
        <v>377</v>
      </c>
      <c r="V26" s="26">
        <v>178</v>
      </c>
      <c r="W26" s="25">
        <f t="shared" si="0"/>
        <v>11185</v>
      </c>
      <c r="X26" s="19"/>
    </row>
    <row r="27" spans="2:24" ht="12.75" customHeight="1">
      <c r="B27" s="43" t="s">
        <v>35</v>
      </c>
      <c r="C27" s="44"/>
      <c r="D27" s="44"/>
      <c r="E27" s="44"/>
      <c r="F27" s="23" t="s">
        <v>18</v>
      </c>
      <c r="G27" s="25">
        <v>481</v>
      </c>
      <c r="H27" s="26">
        <v>101</v>
      </c>
      <c r="I27" s="26">
        <v>143</v>
      </c>
      <c r="J27" s="26">
        <v>475</v>
      </c>
      <c r="K27" s="26">
        <v>10</v>
      </c>
      <c r="L27" s="26">
        <v>130</v>
      </c>
      <c r="M27" s="26">
        <v>0</v>
      </c>
      <c r="N27" s="26">
        <v>193</v>
      </c>
      <c r="O27" s="26">
        <v>86</v>
      </c>
      <c r="P27" s="26">
        <v>184</v>
      </c>
      <c r="Q27" s="26">
        <v>2</v>
      </c>
      <c r="R27" s="26">
        <v>34</v>
      </c>
      <c r="S27" s="26">
        <v>94</v>
      </c>
      <c r="T27" s="26">
        <v>86</v>
      </c>
      <c r="U27" s="26">
        <v>71</v>
      </c>
      <c r="V27" s="26">
        <v>0</v>
      </c>
      <c r="W27" s="25">
        <f t="shared" si="0"/>
        <v>2090</v>
      </c>
      <c r="X27" s="19"/>
    </row>
    <row r="28" spans="2:24" ht="12.75" customHeight="1">
      <c r="B28" s="43" t="s">
        <v>52</v>
      </c>
      <c r="C28" s="44"/>
      <c r="D28" s="44"/>
      <c r="E28" s="44"/>
      <c r="F28" s="23" t="s">
        <v>63</v>
      </c>
      <c r="G28" s="25">
        <v>2103</v>
      </c>
      <c r="H28" s="26">
        <v>1092</v>
      </c>
      <c r="I28" s="26">
        <v>623</v>
      </c>
      <c r="J28" s="26">
        <v>1471</v>
      </c>
      <c r="K28" s="26">
        <v>440</v>
      </c>
      <c r="L28" s="26">
        <v>1167</v>
      </c>
      <c r="M28" s="26">
        <v>259</v>
      </c>
      <c r="N28" s="26">
        <v>958</v>
      </c>
      <c r="O28" s="26">
        <v>528</v>
      </c>
      <c r="P28" s="26">
        <v>432</v>
      </c>
      <c r="Q28" s="26">
        <v>630</v>
      </c>
      <c r="R28" s="26">
        <v>1382</v>
      </c>
      <c r="S28" s="26">
        <v>447</v>
      </c>
      <c r="T28" s="26">
        <v>797</v>
      </c>
      <c r="U28" s="26">
        <v>483</v>
      </c>
      <c r="V28" s="26">
        <v>160</v>
      </c>
      <c r="W28" s="25">
        <f t="shared" si="0"/>
        <v>12972</v>
      </c>
      <c r="X28" s="19"/>
    </row>
    <row r="29" spans="2:24" ht="12.75" customHeight="1">
      <c r="B29" s="43" t="s">
        <v>36</v>
      </c>
      <c r="C29" s="44"/>
      <c r="D29" s="44"/>
      <c r="E29" s="44"/>
      <c r="F29" s="23" t="s">
        <v>19</v>
      </c>
      <c r="G29" s="25">
        <v>1673</v>
      </c>
      <c r="H29" s="26">
        <v>1002</v>
      </c>
      <c r="I29" s="26">
        <v>443</v>
      </c>
      <c r="J29" s="26">
        <v>1064</v>
      </c>
      <c r="K29" s="26">
        <v>427</v>
      </c>
      <c r="L29" s="26">
        <v>1029</v>
      </c>
      <c r="M29" s="26">
        <v>259</v>
      </c>
      <c r="N29" s="26">
        <v>788</v>
      </c>
      <c r="O29" s="26">
        <v>445</v>
      </c>
      <c r="P29" s="26">
        <v>287</v>
      </c>
      <c r="Q29" s="26">
        <v>629</v>
      </c>
      <c r="R29" s="26">
        <v>1354</v>
      </c>
      <c r="S29" s="26">
        <v>367</v>
      </c>
      <c r="T29" s="26">
        <v>737</v>
      </c>
      <c r="U29" s="26">
        <v>391</v>
      </c>
      <c r="V29" s="26">
        <v>160</v>
      </c>
      <c r="W29" s="25">
        <f t="shared" si="0"/>
        <v>11055</v>
      </c>
      <c r="X29" s="19"/>
    </row>
    <row r="30" spans="2:24" ht="12.75" customHeight="1">
      <c r="B30" s="43" t="s">
        <v>37</v>
      </c>
      <c r="C30" s="44"/>
      <c r="D30" s="44"/>
      <c r="E30" s="44"/>
      <c r="F30" s="23" t="s">
        <v>20</v>
      </c>
      <c r="G30" s="25">
        <v>430</v>
      </c>
      <c r="H30" s="26">
        <v>90</v>
      </c>
      <c r="I30" s="26">
        <v>180</v>
      </c>
      <c r="J30" s="26">
        <v>407</v>
      </c>
      <c r="K30" s="26">
        <v>13</v>
      </c>
      <c r="L30" s="26">
        <v>138</v>
      </c>
      <c r="M30" s="26">
        <v>0</v>
      </c>
      <c r="N30" s="26">
        <v>170</v>
      </c>
      <c r="O30" s="26">
        <v>83</v>
      </c>
      <c r="P30" s="26">
        <v>145</v>
      </c>
      <c r="Q30" s="26">
        <v>1</v>
      </c>
      <c r="R30" s="26">
        <v>28</v>
      </c>
      <c r="S30" s="26">
        <v>80</v>
      </c>
      <c r="T30" s="26">
        <v>60</v>
      </c>
      <c r="U30" s="26">
        <v>92</v>
      </c>
      <c r="V30" s="26">
        <v>0</v>
      </c>
      <c r="W30" s="25">
        <f t="shared" si="0"/>
        <v>1917</v>
      </c>
      <c r="X30" s="19"/>
    </row>
    <row r="31" spans="2:24" ht="12.75" customHeight="1">
      <c r="B31" s="43" t="s">
        <v>53</v>
      </c>
      <c r="C31" s="44"/>
      <c r="D31" s="44"/>
      <c r="E31" s="44"/>
      <c r="F31" s="23" t="s">
        <v>64</v>
      </c>
      <c r="G31" s="25">
        <v>1611</v>
      </c>
      <c r="H31" s="26">
        <v>856</v>
      </c>
      <c r="I31" s="26">
        <v>431</v>
      </c>
      <c r="J31" s="26">
        <v>1029</v>
      </c>
      <c r="K31" s="26">
        <v>283</v>
      </c>
      <c r="L31" s="26">
        <v>819</v>
      </c>
      <c r="M31" s="26">
        <v>216</v>
      </c>
      <c r="N31" s="26">
        <v>769</v>
      </c>
      <c r="O31" s="26">
        <v>470</v>
      </c>
      <c r="P31" s="26">
        <v>330</v>
      </c>
      <c r="Q31" s="26">
        <v>424</v>
      </c>
      <c r="R31" s="26">
        <v>980</v>
      </c>
      <c r="S31" s="26">
        <v>325</v>
      </c>
      <c r="T31" s="26">
        <v>527</v>
      </c>
      <c r="U31" s="26">
        <v>336</v>
      </c>
      <c r="V31" s="26">
        <v>109</v>
      </c>
      <c r="W31" s="25">
        <f t="shared" si="0"/>
        <v>9515</v>
      </c>
      <c r="X31" s="19"/>
    </row>
    <row r="32" spans="2:24" ht="12.75" customHeight="1">
      <c r="B32" s="43" t="s">
        <v>47</v>
      </c>
      <c r="C32" s="44"/>
      <c r="D32" s="44"/>
      <c r="E32" s="44"/>
      <c r="F32" s="23" t="s">
        <v>21</v>
      </c>
      <c r="G32" s="25">
        <v>1264</v>
      </c>
      <c r="H32" s="26">
        <v>789</v>
      </c>
      <c r="I32" s="26">
        <v>307</v>
      </c>
      <c r="J32" s="26">
        <v>751</v>
      </c>
      <c r="K32" s="26">
        <v>277</v>
      </c>
      <c r="L32" s="26">
        <v>723</v>
      </c>
      <c r="M32" s="26">
        <v>216</v>
      </c>
      <c r="N32" s="26">
        <v>613</v>
      </c>
      <c r="O32" s="26">
        <v>405</v>
      </c>
      <c r="P32" s="26">
        <v>214</v>
      </c>
      <c r="Q32" s="26">
        <v>421</v>
      </c>
      <c r="R32" s="26">
        <v>961</v>
      </c>
      <c r="S32" s="26">
        <v>277</v>
      </c>
      <c r="T32" s="26">
        <v>464</v>
      </c>
      <c r="U32" s="26">
        <v>289</v>
      </c>
      <c r="V32" s="26">
        <v>109</v>
      </c>
      <c r="W32" s="25">
        <f t="shared" si="0"/>
        <v>8080</v>
      </c>
      <c r="X32" s="19"/>
    </row>
    <row r="33" spans="2:24" ht="12.75" customHeight="1">
      <c r="B33" s="43" t="s">
        <v>40</v>
      </c>
      <c r="C33" s="44"/>
      <c r="D33" s="44"/>
      <c r="E33" s="44"/>
      <c r="F33" s="23" t="s">
        <v>22</v>
      </c>
      <c r="G33" s="25">
        <v>347</v>
      </c>
      <c r="H33" s="26">
        <v>67</v>
      </c>
      <c r="I33" s="26">
        <v>124</v>
      </c>
      <c r="J33" s="26">
        <v>278</v>
      </c>
      <c r="K33" s="26">
        <v>6</v>
      </c>
      <c r="L33" s="26">
        <v>96</v>
      </c>
      <c r="M33" s="26">
        <v>0</v>
      </c>
      <c r="N33" s="26">
        <v>156</v>
      </c>
      <c r="O33" s="26">
        <v>65</v>
      </c>
      <c r="P33" s="26">
        <v>116</v>
      </c>
      <c r="Q33" s="26">
        <v>3</v>
      </c>
      <c r="R33" s="26">
        <v>19</v>
      </c>
      <c r="S33" s="26">
        <v>48</v>
      </c>
      <c r="T33" s="26">
        <v>63</v>
      </c>
      <c r="U33" s="26">
        <v>47</v>
      </c>
      <c r="V33" s="26">
        <v>0</v>
      </c>
      <c r="W33" s="25">
        <f t="shared" si="0"/>
        <v>1435</v>
      </c>
      <c r="X33" s="19"/>
    </row>
    <row r="34" spans="2:24" ht="12.75" customHeight="1">
      <c r="B34" s="43" t="s">
        <v>54</v>
      </c>
      <c r="C34" s="44"/>
      <c r="D34" s="44"/>
      <c r="E34" s="44"/>
      <c r="F34" s="23" t="s">
        <v>65</v>
      </c>
      <c r="G34" s="25">
        <v>1436</v>
      </c>
      <c r="H34" s="26">
        <v>628</v>
      </c>
      <c r="I34" s="26">
        <v>381</v>
      </c>
      <c r="J34" s="26">
        <v>878</v>
      </c>
      <c r="K34" s="26">
        <v>277</v>
      </c>
      <c r="L34" s="26">
        <v>694</v>
      </c>
      <c r="M34" s="26">
        <v>178</v>
      </c>
      <c r="N34" s="26">
        <v>678</v>
      </c>
      <c r="O34" s="26">
        <v>366</v>
      </c>
      <c r="P34" s="26">
        <v>238</v>
      </c>
      <c r="Q34" s="26">
        <v>371</v>
      </c>
      <c r="R34" s="26">
        <v>843</v>
      </c>
      <c r="S34" s="26">
        <v>300</v>
      </c>
      <c r="T34" s="26">
        <v>458</v>
      </c>
      <c r="U34" s="26">
        <v>273</v>
      </c>
      <c r="V34" s="26">
        <v>90</v>
      </c>
      <c r="W34" s="25">
        <f t="shared" si="0"/>
        <v>8089</v>
      </c>
      <c r="X34" s="19"/>
    </row>
    <row r="35" spans="2:24" ht="12.75" customHeight="1">
      <c r="B35" s="43" t="s">
        <v>41</v>
      </c>
      <c r="C35" s="44"/>
      <c r="D35" s="44"/>
      <c r="E35" s="44"/>
      <c r="F35" s="23" t="s">
        <v>23</v>
      </c>
      <c r="G35" s="25">
        <v>1155</v>
      </c>
      <c r="H35" s="26">
        <v>556</v>
      </c>
      <c r="I35" s="26">
        <v>285</v>
      </c>
      <c r="J35" s="26">
        <v>628</v>
      </c>
      <c r="K35" s="26">
        <v>268</v>
      </c>
      <c r="L35" s="26">
        <v>622</v>
      </c>
      <c r="M35" s="26">
        <v>178</v>
      </c>
      <c r="N35" s="26">
        <v>545</v>
      </c>
      <c r="O35" s="26">
        <v>312</v>
      </c>
      <c r="P35" s="26">
        <v>145</v>
      </c>
      <c r="Q35" s="26">
        <v>371</v>
      </c>
      <c r="R35" s="26">
        <v>835</v>
      </c>
      <c r="S35" s="26">
        <v>255</v>
      </c>
      <c r="T35" s="26">
        <v>425</v>
      </c>
      <c r="U35" s="26">
        <v>226</v>
      </c>
      <c r="V35" s="26">
        <v>90</v>
      </c>
      <c r="W35" s="25">
        <f t="shared" si="0"/>
        <v>6896</v>
      </c>
      <c r="X35" s="19"/>
    </row>
    <row r="36" spans="2:24" ht="12.75" customHeight="1">
      <c r="B36" s="43" t="s">
        <v>42</v>
      </c>
      <c r="C36" s="44"/>
      <c r="D36" s="44"/>
      <c r="E36" s="44"/>
      <c r="F36" s="23" t="s">
        <v>24</v>
      </c>
      <c r="G36" s="25">
        <v>281</v>
      </c>
      <c r="H36" s="26">
        <v>72</v>
      </c>
      <c r="I36" s="26">
        <v>96</v>
      </c>
      <c r="J36" s="26">
        <v>250</v>
      </c>
      <c r="K36" s="26">
        <v>9</v>
      </c>
      <c r="L36" s="26">
        <v>72</v>
      </c>
      <c r="M36" s="26">
        <v>0</v>
      </c>
      <c r="N36" s="26">
        <v>133</v>
      </c>
      <c r="O36" s="26">
        <v>54</v>
      </c>
      <c r="P36" s="26">
        <v>93</v>
      </c>
      <c r="Q36" s="26">
        <v>0</v>
      </c>
      <c r="R36" s="26">
        <v>8</v>
      </c>
      <c r="S36" s="26">
        <v>45</v>
      </c>
      <c r="T36" s="26">
        <v>33</v>
      </c>
      <c r="U36" s="26">
        <v>47</v>
      </c>
      <c r="V36" s="26">
        <v>0</v>
      </c>
      <c r="W36" s="25">
        <f t="shared" si="0"/>
        <v>1193</v>
      </c>
      <c r="X36" s="19"/>
    </row>
    <row r="37" spans="2:24" ht="12.75" customHeight="1">
      <c r="B37" s="43" t="s">
        <v>55</v>
      </c>
      <c r="C37" s="44"/>
      <c r="D37" s="44"/>
      <c r="E37" s="44"/>
      <c r="F37" s="23" t="s">
        <v>66</v>
      </c>
      <c r="G37" s="25">
        <v>1325</v>
      </c>
      <c r="H37" s="26">
        <v>563</v>
      </c>
      <c r="I37" s="26">
        <v>366</v>
      </c>
      <c r="J37" s="26">
        <v>777</v>
      </c>
      <c r="K37" s="26">
        <v>194</v>
      </c>
      <c r="L37" s="26">
        <v>608</v>
      </c>
      <c r="M37" s="26">
        <v>129</v>
      </c>
      <c r="N37" s="26">
        <v>626</v>
      </c>
      <c r="O37" s="26">
        <v>295</v>
      </c>
      <c r="P37" s="26">
        <v>224</v>
      </c>
      <c r="Q37" s="26">
        <v>347</v>
      </c>
      <c r="R37" s="26">
        <v>702</v>
      </c>
      <c r="S37" s="26">
        <v>234</v>
      </c>
      <c r="T37" s="26">
        <v>421</v>
      </c>
      <c r="U37" s="26">
        <v>273</v>
      </c>
      <c r="V37" s="26">
        <v>77</v>
      </c>
      <c r="W37" s="25">
        <f t="shared" si="0"/>
        <v>7161</v>
      </c>
      <c r="X37" s="19"/>
    </row>
    <row r="38" spans="2:24" ht="12.75" customHeight="1">
      <c r="B38" s="43" t="s">
        <v>38</v>
      </c>
      <c r="C38" s="44"/>
      <c r="D38" s="44"/>
      <c r="E38" s="44"/>
      <c r="F38" s="23" t="s">
        <v>25</v>
      </c>
      <c r="G38" s="25">
        <v>1103</v>
      </c>
      <c r="H38" s="26">
        <v>514</v>
      </c>
      <c r="I38" s="26">
        <v>274</v>
      </c>
      <c r="J38" s="26">
        <v>580</v>
      </c>
      <c r="K38" s="26">
        <v>189</v>
      </c>
      <c r="L38" s="26">
        <v>543</v>
      </c>
      <c r="M38" s="26">
        <v>129</v>
      </c>
      <c r="N38" s="26">
        <v>516</v>
      </c>
      <c r="O38" s="26">
        <v>249</v>
      </c>
      <c r="P38" s="26">
        <v>143</v>
      </c>
      <c r="Q38" s="26">
        <v>346</v>
      </c>
      <c r="R38" s="26">
        <v>691</v>
      </c>
      <c r="S38" s="26">
        <v>200</v>
      </c>
      <c r="T38" s="26">
        <v>378</v>
      </c>
      <c r="U38" s="26">
        <v>233</v>
      </c>
      <c r="V38" s="26">
        <v>77</v>
      </c>
      <c r="W38" s="25">
        <f t="shared" si="0"/>
        <v>6165</v>
      </c>
      <c r="X38" s="19"/>
    </row>
    <row r="39" spans="2:24" ht="12.75" customHeight="1">
      <c r="B39" s="43" t="s">
        <v>39</v>
      </c>
      <c r="C39" s="44"/>
      <c r="D39" s="44"/>
      <c r="E39" s="44"/>
      <c r="F39" s="23" t="s">
        <v>26</v>
      </c>
      <c r="G39" s="25">
        <v>222</v>
      </c>
      <c r="H39" s="26">
        <v>49</v>
      </c>
      <c r="I39" s="26">
        <v>92</v>
      </c>
      <c r="J39" s="26">
        <v>197</v>
      </c>
      <c r="K39" s="26">
        <v>5</v>
      </c>
      <c r="L39" s="26">
        <v>65</v>
      </c>
      <c r="M39" s="26">
        <v>0</v>
      </c>
      <c r="N39" s="26">
        <v>110</v>
      </c>
      <c r="O39" s="26">
        <v>46</v>
      </c>
      <c r="P39" s="26">
        <v>81</v>
      </c>
      <c r="Q39" s="26">
        <v>1</v>
      </c>
      <c r="R39" s="26">
        <v>11</v>
      </c>
      <c r="S39" s="26">
        <v>34</v>
      </c>
      <c r="T39" s="26">
        <v>43</v>
      </c>
      <c r="U39" s="26">
        <v>40</v>
      </c>
      <c r="V39" s="26">
        <v>0</v>
      </c>
      <c r="W39" s="25">
        <f t="shared" si="0"/>
        <v>996</v>
      </c>
      <c r="X39" s="19"/>
    </row>
    <row r="40" spans="2:24" ht="12.75" customHeight="1">
      <c r="B40" s="43" t="s">
        <v>56</v>
      </c>
      <c r="C40" s="44"/>
      <c r="D40" s="44"/>
      <c r="E40" s="44"/>
      <c r="F40" s="23" t="s">
        <v>67</v>
      </c>
      <c r="G40" s="25">
        <v>1168</v>
      </c>
      <c r="H40" s="26">
        <v>552</v>
      </c>
      <c r="I40" s="26">
        <v>298</v>
      </c>
      <c r="J40" s="26">
        <v>660</v>
      </c>
      <c r="K40" s="26">
        <v>166</v>
      </c>
      <c r="L40" s="26">
        <v>524</v>
      </c>
      <c r="M40" s="26">
        <v>131</v>
      </c>
      <c r="N40" s="26">
        <v>498</v>
      </c>
      <c r="O40" s="26">
        <v>230</v>
      </c>
      <c r="P40" s="26">
        <v>205</v>
      </c>
      <c r="Q40" s="26">
        <v>312</v>
      </c>
      <c r="R40" s="26">
        <v>662</v>
      </c>
      <c r="S40" s="26">
        <v>229</v>
      </c>
      <c r="T40" s="26">
        <v>385</v>
      </c>
      <c r="U40" s="26">
        <v>220</v>
      </c>
      <c r="V40" s="26">
        <v>65</v>
      </c>
      <c r="W40" s="25">
        <f aca="true" t="shared" si="1" ref="W40:W45">SUM(G40:V40)</f>
        <v>6305</v>
      </c>
      <c r="X40" s="19"/>
    </row>
    <row r="41" spans="2:24" ht="12.75" customHeight="1">
      <c r="B41" s="43" t="s">
        <v>44</v>
      </c>
      <c r="C41" s="44"/>
      <c r="D41" s="44"/>
      <c r="E41" s="44"/>
      <c r="F41" s="23" t="s">
        <v>27</v>
      </c>
      <c r="G41" s="27">
        <v>968</v>
      </c>
      <c r="H41" s="28">
        <v>517</v>
      </c>
      <c r="I41" s="28">
        <v>230</v>
      </c>
      <c r="J41" s="28">
        <v>497</v>
      </c>
      <c r="K41" s="28">
        <v>161</v>
      </c>
      <c r="L41" s="28">
        <v>468</v>
      </c>
      <c r="M41" s="28">
        <v>131</v>
      </c>
      <c r="N41" s="28">
        <v>433</v>
      </c>
      <c r="O41" s="28">
        <v>195</v>
      </c>
      <c r="P41" s="28">
        <v>140</v>
      </c>
      <c r="Q41" s="28">
        <v>311</v>
      </c>
      <c r="R41" s="28">
        <v>648</v>
      </c>
      <c r="S41" s="28">
        <v>193</v>
      </c>
      <c r="T41" s="28">
        <v>357</v>
      </c>
      <c r="U41" s="28">
        <v>177</v>
      </c>
      <c r="V41" s="28">
        <v>65</v>
      </c>
      <c r="W41" s="25">
        <f t="shared" si="1"/>
        <v>5491</v>
      </c>
      <c r="X41" s="19"/>
    </row>
    <row r="42" spans="2:24" ht="12.75" customHeight="1">
      <c r="B42" s="43" t="s">
        <v>45</v>
      </c>
      <c r="C42" s="44"/>
      <c r="D42" s="44"/>
      <c r="E42" s="44"/>
      <c r="F42" s="23" t="s">
        <v>28</v>
      </c>
      <c r="G42" s="25">
        <v>200</v>
      </c>
      <c r="H42" s="26">
        <v>35</v>
      </c>
      <c r="I42" s="26">
        <v>68</v>
      </c>
      <c r="J42" s="26">
        <v>163</v>
      </c>
      <c r="K42" s="26">
        <v>5</v>
      </c>
      <c r="L42" s="26">
        <v>56</v>
      </c>
      <c r="M42" s="26">
        <v>0</v>
      </c>
      <c r="N42" s="26">
        <v>65</v>
      </c>
      <c r="O42" s="26">
        <v>35</v>
      </c>
      <c r="P42" s="26">
        <v>65</v>
      </c>
      <c r="Q42" s="26">
        <v>1</v>
      </c>
      <c r="R42" s="26">
        <v>14</v>
      </c>
      <c r="S42" s="26">
        <v>36</v>
      </c>
      <c r="T42" s="26">
        <v>28</v>
      </c>
      <c r="U42" s="26">
        <v>43</v>
      </c>
      <c r="V42" s="26">
        <v>0</v>
      </c>
      <c r="W42" s="25">
        <f t="shared" si="1"/>
        <v>814</v>
      </c>
      <c r="X42" s="19"/>
    </row>
    <row r="43" spans="2:24" ht="12.75" customHeight="1">
      <c r="B43" s="43" t="s">
        <v>57</v>
      </c>
      <c r="C43" s="44"/>
      <c r="D43" s="44"/>
      <c r="E43" s="44"/>
      <c r="F43" s="23" t="s">
        <v>68</v>
      </c>
      <c r="G43" s="25">
        <v>937</v>
      </c>
      <c r="H43" s="26">
        <v>451</v>
      </c>
      <c r="I43" s="26">
        <v>227</v>
      </c>
      <c r="J43" s="26">
        <v>489</v>
      </c>
      <c r="K43" s="26">
        <v>169</v>
      </c>
      <c r="L43" s="26">
        <v>371</v>
      </c>
      <c r="M43" s="26">
        <v>118</v>
      </c>
      <c r="N43" s="26">
        <v>390</v>
      </c>
      <c r="O43" s="26">
        <v>173</v>
      </c>
      <c r="P43" s="26">
        <v>144</v>
      </c>
      <c r="Q43" s="26">
        <v>263</v>
      </c>
      <c r="R43" s="26">
        <v>536</v>
      </c>
      <c r="S43" s="26">
        <v>158</v>
      </c>
      <c r="T43" s="26">
        <v>288</v>
      </c>
      <c r="U43" s="26">
        <v>186</v>
      </c>
      <c r="V43" s="26">
        <v>59</v>
      </c>
      <c r="W43" s="25">
        <f t="shared" si="1"/>
        <v>4959</v>
      </c>
      <c r="X43" s="19"/>
    </row>
    <row r="44" spans="2:24" ht="12.75" customHeight="1">
      <c r="B44" s="43" t="s">
        <v>46</v>
      </c>
      <c r="C44" s="44"/>
      <c r="D44" s="44"/>
      <c r="E44" s="44"/>
      <c r="F44" s="23" t="s">
        <v>29</v>
      </c>
      <c r="G44" s="25">
        <v>767</v>
      </c>
      <c r="H44" s="26">
        <v>424</v>
      </c>
      <c r="I44" s="26">
        <v>173</v>
      </c>
      <c r="J44" s="26">
        <v>368</v>
      </c>
      <c r="K44" s="26">
        <v>163</v>
      </c>
      <c r="L44" s="26">
        <v>319</v>
      </c>
      <c r="M44" s="26">
        <v>118</v>
      </c>
      <c r="N44" s="26">
        <v>321</v>
      </c>
      <c r="O44" s="26">
        <v>148</v>
      </c>
      <c r="P44" s="26">
        <v>98</v>
      </c>
      <c r="Q44" s="26">
        <v>263</v>
      </c>
      <c r="R44" s="26">
        <v>527</v>
      </c>
      <c r="S44" s="26">
        <v>132</v>
      </c>
      <c r="T44" s="26">
        <v>265</v>
      </c>
      <c r="U44" s="26">
        <v>149</v>
      </c>
      <c r="V44" s="26">
        <v>59</v>
      </c>
      <c r="W44" s="25">
        <f t="shared" si="1"/>
        <v>4294</v>
      </c>
      <c r="X44" s="19"/>
    </row>
    <row r="45" spans="2:24" ht="12.75" customHeight="1">
      <c r="B45" s="43" t="s">
        <v>43</v>
      </c>
      <c r="C45" s="44"/>
      <c r="D45" s="44"/>
      <c r="E45" s="44"/>
      <c r="F45" s="23" t="s">
        <v>30</v>
      </c>
      <c r="G45" s="25">
        <v>170</v>
      </c>
      <c r="H45" s="26">
        <v>27</v>
      </c>
      <c r="I45" s="26">
        <v>54</v>
      </c>
      <c r="J45" s="26">
        <v>121</v>
      </c>
      <c r="K45" s="26">
        <v>6</v>
      </c>
      <c r="L45" s="26">
        <v>52</v>
      </c>
      <c r="M45" s="26">
        <v>0</v>
      </c>
      <c r="N45" s="26">
        <v>69</v>
      </c>
      <c r="O45" s="26">
        <v>25</v>
      </c>
      <c r="P45" s="26">
        <v>46</v>
      </c>
      <c r="Q45" s="26">
        <v>0</v>
      </c>
      <c r="R45" s="26">
        <v>9</v>
      </c>
      <c r="S45" s="26">
        <v>26</v>
      </c>
      <c r="T45" s="26">
        <v>23</v>
      </c>
      <c r="U45" s="26">
        <v>37</v>
      </c>
      <c r="V45" s="26">
        <v>0</v>
      </c>
      <c r="W45" s="25">
        <f t="shared" si="1"/>
        <v>665</v>
      </c>
      <c r="X45" s="19"/>
    </row>
    <row r="46" spans="2:24" ht="12.75" customHeight="1">
      <c r="B46" s="43" t="s">
        <v>58</v>
      </c>
      <c r="C46" s="44"/>
      <c r="D46" s="44"/>
      <c r="E46" s="44"/>
      <c r="F46" s="23" t="s">
        <v>69</v>
      </c>
      <c r="G46" s="25">
        <f aca="true" t="shared" si="2" ref="G46:W46">SUM(G21/G22)*1000</f>
        <v>99.68087103435329</v>
      </c>
      <c r="H46" s="25">
        <f t="shared" si="2"/>
        <v>87.52183194255774</v>
      </c>
      <c r="I46" s="25">
        <f t="shared" si="2"/>
        <v>110.12311901504789</v>
      </c>
      <c r="J46" s="25">
        <f t="shared" si="2"/>
        <v>125.0545295913916</v>
      </c>
      <c r="K46" s="25">
        <f t="shared" si="2"/>
        <v>116.27906976744185</v>
      </c>
      <c r="L46" s="25">
        <f t="shared" si="2"/>
        <v>124.79354009910075</v>
      </c>
      <c r="M46" s="25">
        <f t="shared" si="2"/>
        <v>90.84194977843427</v>
      </c>
      <c r="N46" s="25">
        <f t="shared" si="2"/>
        <v>97.81051770002045</v>
      </c>
      <c r="O46" s="25">
        <f t="shared" si="2"/>
        <v>98.9984591679507</v>
      </c>
      <c r="P46" s="25">
        <f t="shared" si="2"/>
        <v>140.88669950738915</v>
      </c>
      <c r="Q46" s="25">
        <f t="shared" si="2"/>
        <v>165.12885777919186</v>
      </c>
      <c r="R46" s="25">
        <f t="shared" si="2"/>
        <v>107.49034749034749</v>
      </c>
      <c r="S46" s="25">
        <f t="shared" si="2"/>
        <v>119.06976744186048</v>
      </c>
      <c r="T46" s="25">
        <f t="shared" si="2"/>
        <v>149.5124593716143</v>
      </c>
      <c r="U46" s="25">
        <f t="shared" si="2"/>
        <v>91.93330328977017</v>
      </c>
      <c r="V46" s="25">
        <f t="shared" si="2"/>
        <v>132.79132791327913</v>
      </c>
      <c r="W46" s="25">
        <f t="shared" si="2"/>
        <v>113.51082278887533</v>
      </c>
      <c r="X46" s="20"/>
    </row>
    <row r="47" ht="12.75">
      <c r="X47" s="19"/>
    </row>
    <row r="48" spans="2:24" ht="12.75">
      <c r="B48" t="s">
        <v>48</v>
      </c>
      <c r="X48" s="19"/>
    </row>
    <row r="49" ht="12.75">
      <c r="X49" s="19"/>
    </row>
  </sheetData>
  <mergeCells count="29">
    <mergeCell ref="B18:D18"/>
    <mergeCell ref="B19:D19"/>
    <mergeCell ref="D11:F11"/>
    <mergeCell ref="B6:C6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6:E46"/>
    <mergeCell ref="B42:E42"/>
    <mergeCell ref="B43:E43"/>
    <mergeCell ref="B44:E44"/>
    <mergeCell ref="B45:E45"/>
  </mergeCells>
  <printOptions/>
  <pageMargins left="0.75" right="0.75" top="1" bottom="1" header="0" footer="0"/>
  <pageSetup fitToHeight="1" fitToWidth="1" horizontalDpi="300" verticalDpi="300" orientation="landscape" paperSize="11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gjuarez</cp:lastModifiedBy>
  <cp:lastPrinted>2007-05-15T21:17:56Z</cp:lastPrinted>
  <dcterms:created xsi:type="dcterms:W3CDTF">2006-08-04T15:03:32Z</dcterms:created>
  <dcterms:modified xsi:type="dcterms:W3CDTF">2007-08-13T23:06:46Z</dcterms:modified>
  <cp:category/>
  <cp:version/>
  <cp:contentType/>
  <cp:contentStatus/>
</cp:coreProperties>
</file>