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3_02" sheetId="1" r:id="rId1"/>
  </sheets>
  <definedNames>
    <definedName name="_xlnm.Print_Area" localSheetId="0">'23_02'!$A$1:$O$28</definedName>
  </definedNames>
  <calcPr fullCalcOnLoad="1"/>
</workbook>
</file>

<file path=xl/sharedStrings.xml><?xml version="1.0" encoding="utf-8"?>
<sst xmlns="http://schemas.openxmlformats.org/spreadsheetml/2006/main" count="55" uniqueCount="55">
  <si>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</si>
  <si>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</si>
  <si>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</si>
  <si>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</si>
  <si>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</si>
  <si>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</si>
  <si>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</si>
  <si>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</si>
  <si>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</si>
  <si>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</si>
  <si>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</si>
  <si>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</si>
  <si>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</si>
  <si>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</si>
  <si>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T_POB_MAS 7</t>
  </si>
  <si>
    <t xml:space="preserve">Número de personas </t>
  </si>
  <si>
    <t>Población Económicamente activa, por sexo, ocupada y desocupada</t>
  </si>
  <si>
    <t>Tasa de Ocupación</t>
  </si>
  <si>
    <t>Tasa de desocupación</t>
  </si>
  <si>
    <t>PEA</t>
  </si>
  <si>
    <t>POB_OCUP</t>
  </si>
  <si>
    <t>POB_DESOC</t>
  </si>
  <si>
    <t>PEA_H</t>
  </si>
  <si>
    <t>PEA_M</t>
  </si>
  <si>
    <t>P_OCUP</t>
  </si>
  <si>
    <t>P_DESOC</t>
  </si>
  <si>
    <t>09a Total de población de más de 7 años</t>
  </si>
  <si>
    <t>23a Población Económicamente Activa</t>
  </si>
  <si>
    <t>23b Población Ocupada</t>
  </si>
  <si>
    <t>23c Población Desocupada</t>
  </si>
  <si>
    <t>23d Población Económicamente Activa Hombres</t>
  </si>
  <si>
    <t>23e Población Económicamente Activa Mujeres</t>
  </si>
  <si>
    <t>23h Tasa de Ocupación</t>
  </si>
  <si>
    <t>23i Tasa de Desocupación</t>
  </si>
  <si>
    <t>PAIS</t>
  </si>
  <si>
    <t>23 - 02</t>
  </si>
  <si>
    <t>Municipios del Departamento de El Progreso</t>
  </si>
  <si>
    <t>Guastatoya</t>
  </si>
  <si>
    <t>Sansare</t>
  </si>
  <si>
    <t>Sanarate</t>
  </si>
  <si>
    <t>San Antonio La Paz</t>
  </si>
  <si>
    <t>0201</t>
  </si>
  <si>
    <t>0202</t>
  </si>
  <si>
    <t>0203</t>
  </si>
  <si>
    <t>0204</t>
  </si>
  <si>
    <t>0205</t>
  </si>
  <si>
    <t>0206</t>
  </si>
  <si>
    <t>0207</t>
  </si>
  <si>
    <t>0208</t>
  </si>
  <si>
    <t>Total Departamento de El Progreso</t>
  </si>
  <si>
    <t>Morazán</t>
  </si>
  <si>
    <t>San Agustín Acasaguastlán</t>
  </si>
  <si>
    <t>San Cristóbal Acasaguastlán</t>
  </si>
  <si>
    <t>El Jícaro</t>
  </si>
  <si>
    <t>02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</si>
</sst>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9" xfId="0" applyFill="1" applyBorder="1" applyAlignment="1">
      <alignment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/>
    </xf>
    <xf numFmtId="0" fontId="0" fillId="3" borderId="9" xfId="0" applyFill="1" applyBorder="1" applyAlignment="1">
      <alignment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" fontId="3" fillId="3" borderId="9" xfId="0" applyNumberFormat="1" applyFont="1" applyFill="1" applyBorder="1" applyAlignment="1">
      <alignment horizontal="left"/>
    </xf>
    <xf numFmtId="2" fontId="0" fillId="3" borderId="9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8</xdr:row>
      <xdr:rowOff>104775</xdr:rowOff>
    </xdr:from>
    <xdr:to>
      <xdr:col>10</xdr:col>
      <xdr:colOff>714375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3335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="85" zoomScaleNormal="85" workbookViewId="0" topLeftCell="A10">
      <selection activeCell="M28" sqref="M28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24" t="s">
        <v>4</v>
      </c>
      <c r="B6" s="25"/>
      <c r="D6" s="22" t="s">
        <v>35</v>
      </c>
      <c r="E6" s="23"/>
    </row>
    <row r="7" s="6" customFormat="1" ht="12"/>
    <row r="8" spans="2:19" ht="12.75">
      <c r="B8" s="26" t="s">
        <v>9</v>
      </c>
      <c r="C8" s="27"/>
      <c r="D8" s="28" t="s">
        <v>16</v>
      </c>
      <c r="E8" s="27"/>
      <c r="F8" s="27"/>
      <c r="G8" s="27"/>
      <c r="H8" s="11"/>
      <c r="I8" s="6"/>
      <c r="J8" s="7"/>
      <c r="K8" s="7"/>
      <c r="L8" s="7"/>
      <c r="M8" s="7"/>
      <c r="N8" s="6"/>
      <c r="O8" s="6"/>
      <c r="P8" s="6"/>
      <c r="Q8" s="6"/>
      <c r="R8" s="6"/>
      <c r="S8" s="6"/>
    </row>
    <row r="9" spans="2:19" ht="12.75">
      <c r="B9" s="29" t="s">
        <v>13</v>
      </c>
      <c r="C9" s="30"/>
      <c r="D9" s="31" t="s">
        <v>17</v>
      </c>
      <c r="E9" s="30"/>
      <c r="F9" s="30"/>
      <c r="G9" s="30"/>
      <c r="H9" s="12"/>
      <c r="I9" s="6"/>
      <c r="J9" s="8"/>
      <c r="K9" s="8"/>
      <c r="L9" s="8"/>
      <c r="M9" s="8"/>
      <c r="N9" s="9"/>
      <c r="O9" s="9"/>
      <c r="P9" s="9"/>
      <c r="Q9" s="9"/>
      <c r="R9" s="9"/>
      <c r="S9" s="9"/>
    </row>
    <row r="10" spans="2:19" ht="12.75">
      <c r="B10" s="29"/>
      <c r="C10" s="30"/>
      <c r="D10" s="31" t="s">
        <v>18</v>
      </c>
      <c r="E10" s="30"/>
      <c r="F10" s="30"/>
      <c r="G10" s="30"/>
      <c r="H10" s="12"/>
      <c r="I10" s="6"/>
      <c r="J10" s="8"/>
      <c r="K10" s="8"/>
      <c r="L10" s="8"/>
      <c r="M10" s="8"/>
      <c r="N10" s="9"/>
      <c r="O10" s="9"/>
      <c r="P10" s="9"/>
      <c r="Q10" s="9"/>
      <c r="R10" s="9"/>
      <c r="S10" s="9"/>
    </row>
    <row r="11" spans="2:19" ht="12.75">
      <c r="B11" s="32" t="s">
        <v>5</v>
      </c>
      <c r="C11" s="33"/>
      <c r="D11" s="33" t="s">
        <v>36</v>
      </c>
      <c r="E11" s="33"/>
      <c r="F11" s="33"/>
      <c r="G11" s="33"/>
      <c r="H11" s="12"/>
      <c r="I11" s="6"/>
      <c r="J11" s="7"/>
      <c r="K11" s="7"/>
      <c r="L11" s="7"/>
      <c r="M11" s="7"/>
      <c r="N11" s="6"/>
      <c r="O11" s="6"/>
      <c r="P11" s="6"/>
      <c r="Q11" s="6"/>
      <c r="R11" s="6"/>
      <c r="S11" s="6"/>
    </row>
    <row r="12" spans="2:19" ht="12.75">
      <c r="B12" s="32" t="s">
        <v>6</v>
      </c>
      <c r="C12" s="33"/>
      <c r="D12" s="34">
        <v>2002</v>
      </c>
      <c r="E12" s="34"/>
      <c r="F12" s="33"/>
      <c r="G12" s="33"/>
      <c r="H12" s="12"/>
      <c r="I12" s="6"/>
      <c r="J12" s="7"/>
      <c r="K12" s="7"/>
      <c r="L12" s="7"/>
      <c r="M12" s="7"/>
      <c r="N12" s="6"/>
      <c r="O12" s="6"/>
      <c r="P12" s="6"/>
      <c r="Q12" s="6"/>
      <c r="R12" s="6"/>
      <c r="S12" s="6"/>
    </row>
    <row r="13" spans="2:19" ht="12.75">
      <c r="B13" s="32" t="s">
        <v>7</v>
      </c>
      <c r="C13" s="33"/>
      <c r="D13" s="33" t="s">
        <v>15</v>
      </c>
      <c r="E13" s="33"/>
      <c r="F13" s="33"/>
      <c r="G13" s="33"/>
      <c r="H13" s="12"/>
      <c r="I13" s="6"/>
      <c r="J13" s="7"/>
      <c r="K13" s="7"/>
      <c r="L13" s="7"/>
      <c r="M13" s="7"/>
      <c r="N13" s="6"/>
      <c r="O13" s="6"/>
      <c r="P13" s="6"/>
      <c r="Q13" s="6"/>
      <c r="R13" s="6"/>
      <c r="S13" s="6"/>
    </row>
    <row r="14" spans="2:19" ht="12.75">
      <c r="B14" s="35" t="s">
        <v>8</v>
      </c>
      <c r="C14" s="36"/>
      <c r="D14" s="36" t="s">
        <v>10</v>
      </c>
      <c r="E14" s="36"/>
      <c r="F14" s="36"/>
      <c r="G14" s="36"/>
      <c r="H14" s="13"/>
      <c r="I14" s="6"/>
      <c r="J14" s="7"/>
      <c r="K14" s="7"/>
      <c r="L14" s="7"/>
      <c r="M14" s="7"/>
      <c r="N14" s="6"/>
      <c r="O14" s="6"/>
      <c r="P14" s="6"/>
      <c r="Q14" s="6"/>
      <c r="R14" s="6"/>
      <c r="S14" s="6"/>
    </row>
    <row r="18" spans="2:15" ht="43.5" customHeight="1">
      <c r="B18" s="14"/>
      <c r="C18" s="15"/>
      <c r="D18" s="15"/>
      <c r="E18" s="16"/>
      <c r="F18" s="17" t="s">
        <v>37</v>
      </c>
      <c r="G18" s="17" t="s">
        <v>50</v>
      </c>
      <c r="H18" s="17" t="s">
        <v>51</v>
      </c>
      <c r="I18" s="17" t="s">
        <v>52</v>
      </c>
      <c r="J18" s="17" t="s">
        <v>53</v>
      </c>
      <c r="K18" s="17" t="s">
        <v>38</v>
      </c>
      <c r="L18" s="17" t="s">
        <v>39</v>
      </c>
      <c r="M18" s="17" t="s">
        <v>40</v>
      </c>
      <c r="N18" s="18" t="s">
        <v>49</v>
      </c>
      <c r="O18" s="20" t="s">
        <v>34</v>
      </c>
    </row>
    <row r="19" spans="2:15" ht="12.75">
      <c r="B19" s="37" t="s">
        <v>12</v>
      </c>
      <c r="C19" s="38"/>
      <c r="D19" s="39"/>
      <c r="E19" s="40" t="s">
        <v>11</v>
      </c>
      <c r="F19" s="19" t="s">
        <v>41</v>
      </c>
      <c r="G19" s="19" t="s">
        <v>42</v>
      </c>
      <c r="H19" s="19" t="s">
        <v>43</v>
      </c>
      <c r="I19" s="19" t="s">
        <v>44</v>
      </c>
      <c r="J19" s="19" t="s">
        <v>45</v>
      </c>
      <c r="K19" s="19" t="s">
        <v>46</v>
      </c>
      <c r="L19" s="19" t="s">
        <v>47</v>
      </c>
      <c r="M19" s="19" t="s">
        <v>48</v>
      </c>
      <c r="N19" s="19" t="s">
        <v>54</v>
      </c>
      <c r="O19" s="21"/>
    </row>
    <row r="20" spans="2:15" ht="12.75">
      <c r="B20" s="3"/>
      <c r="C20" s="4"/>
      <c r="D20" s="4"/>
      <c r="E20" s="2"/>
      <c r="F20" s="1"/>
      <c r="G20" s="1"/>
      <c r="H20" s="1"/>
      <c r="I20" s="1"/>
      <c r="J20" s="1"/>
      <c r="K20" s="1"/>
      <c r="L20" s="1"/>
      <c r="M20" s="1"/>
      <c r="N20" s="10"/>
      <c r="O20" s="10"/>
    </row>
    <row r="21" spans="2:15" ht="12.75" customHeight="1">
      <c r="B21" s="41" t="s">
        <v>26</v>
      </c>
      <c r="C21" s="42"/>
      <c r="D21" s="43"/>
      <c r="E21" s="44" t="s">
        <v>14</v>
      </c>
      <c r="F21" s="45">
        <v>15642</v>
      </c>
      <c r="G21" s="45">
        <v>8960</v>
      </c>
      <c r="H21" s="45">
        <v>26739</v>
      </c>
      <c r="I21" s="45">
        <v>4898</v>
      </c>
      <c r="J21" s="45">
        <v>8774</v>
      </c>
      <c r="K21" s="45">
        <v>8775</v>
      </c>
      <c r="L21" s="45">
        <v>27448</v>
      </c>
      <c r="M21" s="45">
        <v>12147</v>
      </c>
      <c r="N21" s="45">
        <f aca="true" t="shared" si="0" ref="N21:N26">SUM(F21:M21)</f>
        <v>113383</v>
      </c>
      <c r="O21" s="45">
        <v>8921367</v>
      </c>
    </row>
    <row r="22" spans="2:15" ht="12.75">
      <c r="B22" s="46" t="s">
        <v>27</v>
      </c>
      <c r="C22" s="47"/>
      <c r="D22" s="47"/>
      <c r="E22" s="48" t="s">
        <v>19</v>
      </c>
      <c r="F22" s="45">
        <v>5891</v>
      </c>
      <c r="G22" s="45">
        <v>3260</v>
      </c>
      <c r="H22" s="45">
        <v>8822</v>
      </c>
      <c r="I22" s="45">
        <v>1661</v>
      </c>
      <c r="J22" s="45">
        <v>3389</v>
      </c>
      <c r="K22" s="45">
        <v>2969</v>
      </c>
      <c r="L22" s="45">
        <v>10200</v>
      </c>
      <c r="M22" s="45">
        <v>4534</v>
      </c>
      <c r="N22" s="45">
        <f t="shared" si="0"/>
        <v>40726</v>
      </c>
      <c r="O22" s="45">
        <v>3479621</v>
      </c>
    </row>
    <row r="23" spans="2:15" ht="12.75">
      <c r="B23" s="46" t="s">
        <v>28</v>
      </c>
      <c r="C23" s="47"/>
      <c r="D23" s="47"/>
      <c r="E23" s="48" t="s">
        <v>20</v>
      </c>
      <c r="F23" s="45">
        <v>5819</v>
      </c>
      <c r="G23" s="45">
        <v>3251</v>
      </c>
      <c r="H23" s="45">
        <v>8776</v>
      </c>
      <c r="I23" s="45">
        <v>1655</v>
      </c>
      <c r="J23" s="45">
        <v>3331</v>
      </c>
      <c r="K23" s="45">
        <v>2940</v>
      </c>
      <c r="L23" s="45">
        <v>10050</v>
      </c>
      <c r="M23" s="45">
        <v>4518</v>
      </c>
      <c r="N23" s="45">
        <f t="shared" si="0"/>
        <v>40340</v>
      </c>
      <c r="O23" s="45">
        <v>3448643</v>
      </c>
    </row>
    <row r="24" spans="2:15" ht="12.75">
      <c r="B24" s="46" t="s">
        <v>29</v>
      </c>
      <c r="C24" s="47"/>
      <c r="D24" s="47"/>
      <c r="E24" s="48" t="s">
        <v>21</v>
      </c>
      <c r="F24" s="45">
        <f aca="true" t="shared" si="1" ref="F24:L24">SUM(F22-F23)</f>
        <v>72</v>
      </c>
      <c r="G24" s="45">
        <f t="shared" si="1"/>
        <v>9</v>
      </c>
      <c r="H24" s="45">
        <f t="shared" si="1"/>
        <v>46</v>
      </c>
      <c r="I24" s="45">
        <f t="shared" si="1"/>
        <v>6</v>
      </c>
      <c r="J24" s="45">
        <f t="shared" si="1"/>
        <v>58</v>
      </c>
      <c r="K24" s="45">
        <f t="shared" si="1"/>
        <v>29</v>
      </c>
      <c r="L24" s="45">
        <f t="shared" si="1"/>
        <v>150</v>
      </c>
      <c r="M24" s="45">
        <f>SUM(M22-M23)</f>
        <v>16</v>
      </c>
      <c r="N24" s="45">
        <f>SUM(N22-N23)</f>
        <v>386</v>
      </c>
      <c r="O24" s="45">
        <f>SUM(O22-O23)</f>
        <v>30978</v>
      </c>
    </row>
    <row r="25" spans="2:15" ht="12.75">
      <c r="B25" s="46" t="s">
        <v>30</v>
      </c>
      <c r="C25" s="47"/>
      <c r="D25" s="47"/>
      <c r="E25" s="48" t="s">
        <v>22</v>
      </c>
      <c r="F25" s="45">
        <v>4229</v>
      </c>
      <c r="G25" s="45">
        <v>2683</v>
      </c>
      <c r="H25" s="45">
        <v>7116</v>
      </c>
      <c r="I25" s="45">
        <v>1290</v>
      </c>
      <c r="J25" s="45">
        <v>2492</v>
      </c>
      <c r="K25" s="45">
        <v>2662</v>
      </c>
      <c r="L25" s="45">
        <v>7733</v>
      </c>
      <c r="M25" s="45">
        <v>3773</v>
      </c>
      <c r="N25" s="45">
        <f t="shared" si="0"/>
        <v>31978</v>
      </c>
      <c r="O25" s="45">
        <v>2537917</v>
      </c>
    </row>
    <row r="26" spans="2:15" ht="12.75">
      <c r="B26" s="46" t="s">
        <v>31</v>
      </c>
      <c r="C26" s="47"/>
      <c r="D26" s="47"/>
      <c r="E26" s="48" t="s">
        <v>23</v>
      </c>
      <c r="F26" s="45">
        <v>1662</v>
      </c>
      <c r="G26" s="45">
        <v>577</v>
      </c>
      <c r="H26" s="45">
        <v>1706</v>
      </c>
      <c r="I26" s="45">
        <v>371</v>
      </c>
      <c r="J26" s="45">
        <v>897</v>
      </c>
      <c r="K26" s="45">
        <v>307</v>
      </c>
      <c r="L26" s="45">
        <v>2467</v>
      </c>
      <c r="M26" s="45">
        <v>761</v>
      </c>
      <c r="N26" s="45">
        <f t="shared" si="0"/>
        <v>8748</v>
      </c>
      <c r="O26" s="45">
        <v>941704</v>
      </c>
    </row>
    <row r="27" spans="2:15" ht="12.75">
      <c r="B27" s="46" t="s">
        <v>32</v>
      </c>
      <c r="C27" s="47"/>
      <c r="D27" s="47"/>
      <c r="E27" s="48" t="s">
        <v>24</v>
      </c>
      <c r="F27" s="49">
        <f>SUM(F23/F22)*100</f>
        <v>98.77779663894076</v>
      </c>
      <c r="G27" s="49">
        <f aca="true" t="shared" si="2" ref="G27:O27">SUM(G23/G22)*100</f>
        <v>99.7239263803681</v>
      </c>
      <c r="H27" s="49">
        <f t="shared" si="2"/>
        <v>99.47857628655635</v>
      </c>
      <c r="I27" s="49">
        <f t="shared" si="2"/>
        <v>99.6387718242023</v>
      </c>
      <c r="J27" s="49">
        <f t="shared" si="2"/>
        <v>98.28858070227206</v>
      </c>
      <c r="K27" s="49">
        <f t="shared" si="2"/>
        <v>99.02324014819804</v>
      </c>
      <c r="L27" s="49">
        <f t="shared" si="2"/>
        <v>98.52941176470588</v>
      </c>
      <c r="M27" s="49">
        <f t="shared" si="2"/>
        <v>99.6471107190119</v>
      </c>
      <c r="N27" s="49">
        <f t="shared" si="2"/>
        <v>99.05220252418603</v>
      </c>
      <c r="O27" s="49">
        <f t="shared" si="2"/>
        <v>99.10973062870929</v>
      </c>
    </row>
    <row r="28" spans="2:15" ht="12.75">
      <c r="B28" s="46" t="s">
        <v>33</v>
      </c>
      <c r="C28" s="47"/>
      <c r="D28" s="47"/>
      <c r="E28" s="48" t="s">
        <v>25</v>
      </c>
      <c r="F28" s="49">
        <f>SUM(F24/F22)*100</f>
        <v>1.2222033610592429</v>
      </c>
      <c r="G28" s="49">
        <f aca="true" t="shared" si="3" ref="G28:O28">SUM(G24/G22)*100</f>
        <v>0.27607361963190186</v>
      </c>
      <c r="H28" s="49">
        <f t="shared" si="3"/>
        <v>0.5214237134436636</v>
      </c>
      <c r="I28" s="49">
        <f t="shared" si="3"/>
        <v>0.3612281757977122</v>
      </c>
      <c r="J28" s="49">
        <f t="shared" si="3"/>
        <v>1.7114192977279434</v>
      </c>
      <c r="K28" s="49">
        <f t="shared" si="3"/>
        <v>0.9767598518019536</v>
      </c>
      <c r="L28" s="49">
        <f t="shared" si="3"/>
        <v>1.4705882352941175</v>
      </c>
      <c r="M28" s="49">
        <f t="shared" si="3"/>
        <v>0.35288928098808997</v>
      </c>
      <c r="N28" s="49">
        <f t="shared" si="3"/>
        <v>0.9477974758139763</v>
      </c>
      <c r="O28" s="49">
        <f t="shared" si="3"/>
        <v>0.8902693712907238</v>
      </c>
    </row>
  </sheetData>
  <mergeCells count="5">
    <mergeCell ref="B21:D21"/>
    <mergeCell ref="A6:B6"/>
    <mergeCell ref="D6:E6"/>
    <mergeCell ref="B19:D19"/>
    <mergeCell ref="B18:E18"/>
  </mergeCells>
  <printOptions/>
  <pageMargins left="0.75" right="0.75" top="1" bottom="1" header="0" footer="0"/>
  <pageSetup fitToHeight="1" fitToWidth="1" horizontalDpi="300" verticalDpi="300" orientation="landscape" paperSize="11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gjuarez</cp:lastModifiedBy>
  <cp:lastPrinted>2007-05-14T17:35:59Z</cp:lastPrinted>
  <dcterms:created xsi:type="dcterms:W3CDTF">2006-07-09T14:42:40Z</dcterms:created>
  <dcterms:modified xsi:type="dcterms:W3CDTF">2007-07-05T21:04:16Z</dcterms:modified>
  <cp:category/>
  <cp:version/>
  <cp:contentType/>
  <cp:contentStatus/>
</cp:coreProperties>
</file>