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2_02" sheetId="1" r:id="rId1"/>
  </sheets>
  <definedNames>
    <definedName name="_xlnm.Print_Area" localSheetId="0">'02_02'!$A$1:$O$33</definedName>
  </definedNames>
  <calcPr fullCalcOnLoad="1"/>
</workbook>
</file>

<file path=xl/sharedStrings.xml><?xml version="1.0" encoding="utf-8"?>
<sst xmlns="http://schemas.openxmlformats.org/spreadsheetml/2006/main" count="66" uniqueCount="66">
  <si>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</si>
  <si>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</si>
  <si>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</si>
  <si>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</si>
  <si>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</si>
  <si>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</si>
  <si>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</si>
  <si>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</si>
  <si>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</si>
  <si>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</si>
  <si>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</si>
  <si>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</si>
  <si>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</si>
  <si>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</si>
  <si>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</si>
  <si>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</si>
  <si>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</si>
  <si>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</si>
  <si>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</si>
  <si>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</si>
  <si>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</si>
  <si>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</si>
  <si>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</si>
  <si>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</si>
  <si>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</si>
  <si>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</si>
  <si>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</si>
  <si>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</si>
  <si>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</si>
  <si>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</si>
  <si>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</si>
  <si>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</si>
  <si>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</si>
  <si>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</si>
  <si>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</si>
  <si>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</si>
  <si>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</si>
  <si>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</si>
  <si>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</si>
  <si>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</si>
  <si>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</si>
  <si>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</si>
  <si>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</si>
  <si>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</si>
  <si>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</si>
  <si>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</si>
  <si>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02 - 02</t>
  </si>
  <si>
    <t>Municipios del Departamento de El Progreso.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</si>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</sst>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0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/>
    </xf>
    <xf numFmtId="174" fontId="0" fillId="3" borderId="6" xfId="0" applyNumberFormat="1" applyFont="1" applyFill="1" applyBorder="1" applyAlignment="1">
      <alignment horizontal="right"/>
    </xf>
    <xf numFmtId="0" fontId="0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2</xdr:row>
      <xdr:rowOff>66675</xdr:rowOff>
    </xdr:from>
    <xdr:to>
      <xdr:col>11</xdr:col>
      <xdr:colOff>666750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71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85" zoomScaleNormal="85" workbookViewId="0" topLeftCell="A1">
      <selection activeCell="H20" sqref="H20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4" max="14" width="15.8515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19" t="s">
        <v>4</v>
      </c>
      <c r="B6" s="20"/>
      <c r="D6" s="17" t="s">
        <v>46</v>
      </c>
      <c r="E6" s="18"/>
    </row>
    <row r="7" s="6" customFormat="1" ht="12"/>
    <row r="8" spans="2:14" s="6" customFormat="1" ht="12">
      <c r="B8" s="21" t="s">
        <v>11</v>
      </c>
      <c r="C8" s="22"/>
      <c r="D8" s="23" t="s">
        <v>28</v>
      </c>
      <c r="E8" s="24"/>
      <c r="F8" s="24"/>
      <c r="G8" s="25"/>
      <c r="H8" s="26"/>
      <c r="I8" s="7"/>
      <c r="J8" s="7"/>
      <c r="K8" s="7"/>
      <c r="L8" s="7"/>
      <c r="M8" s="7"/>
      <c r="N8" s="7"/>
    </row>
    <row r="9" spans="2:14" s="6" customFormat="1" ht="12">
      <c r="B9" s="27" t="s">
        <v>14</v>
      </c>
      <c r="C9" s="28"/>
      <c r="D9" s="29" t="s">
        <v>29</v>
      </c>
      <c r="E9" s="30"/>
      <c r="F9" s="30"/>
      <c r="G9" s="31"/>
      <c r="H9" s="32"/>
      <c r="I9" s="7"/>
      <c r="J9" s="7"/>
      <c r="K9" s="7"/>
      <c r="L9" s="7"/>
      <c r="M9" s="7"/>
      <c r="N9" s="7"/>
    </row>
    <row r="10" spans="2:14" s="6" customFormat="1" ht="12">
      <c r="B10" s="27" t="s">
        <v>5</v>
      </c>
      <c r="C10" s="28"/>
      <c r="D10" s="33" t="s">
        <v>47</v>
      </c>
      <c r="E10" s="33"/>
      <c r="F10" s="33"/>
      <c r="G10" s="31"/>
      <c r="H10" s="32"/>
      <c r="I10" s="7"/>
      <c r="J10" s="7"/>
      <c r="K10" s="7"/>
      <c r="L10" s="7"/>
      <c r="M10" s="7"/>
      <c r="N10" s="7"/>
    </row>
    <row r="11" spans="2:14" s="6" customFormat="1" ht="12">
      <c r="B11" s="27" t="s">
        <v>6</v>
      </c>
      <c r="C11" s="28"/>
      <c r="D11" s="34">
        <v>2002</v>
      </c>
      <c r="E11" s="34"/>
      <c r="F11" s="34"/>
      <c r="G11" s="31"/>
      <c r="H11" s="32"/>
      <c r="I11" s="7"/>
      <c r="J11" s="7"/>
      <c r="K11" s="7"/>
      <c r="L11" s="7"/>
      <c r="M11" s="7"/>
      <c r="N11" s="7"/>
    </row>
    <row r="12" spans="2:14" s="6" customFormat="1" ht="12">
      <c r="B12" s="27" t="s">
        <v>7</v>
      </c>
      <c r="C12" s="28"/>
      <c r="D12" s="33" t="s">
        <v>30</v>
      </c>
      <c r="E12" s="33"/>
      <c r="F12" s="33"/>
      <c r="G12" s="31"/>
      <c r="H12" s="32"/>
      <c r="I12" s="7"/>
      <c r="J12" s="7"/>
      <c r="K12" s="7"/>
      <c r="L12" s="7"/>
      <c r="M12" s="7"/>
      <c r="N12" s="7"/>
    </row>
    <row r="13" spans="2:14" s="6" customFormat="1" ht="12">
      <c r="B13" s="35" t="s">
        <v>8</v>
      </c>
      <c r="C13" s="36"/>
      <c r="D13" s="37" t="s">
        <v>32</v>
      </c>
      <c r="E13" s="37"/>
      <c r="F13" s="37"/>
      <c r="G13" s="38"/>
      <c r="H13" s="39"/>
      <c r="I13" s="7"/>
      <c r="J13" s="7"/>
      <c r="K13" s="7"/>
      <c r="L13" s="7"/>
      <c r="M13" s="7"/>
      <c r="N13" s="7"/>
    </row>
    <row r="16" spans="2:15" ht="24.75" customHeight="1">
      <c r="B16" s="9"/>
      <c r="C16" s="10"/>
      <c r="D16" s="10"/>
      <c r="E16" s="11"/>
      <c r="F16" s="12" t="s">
        <v>48</v>
      </c>
      <c r="G16" s="12" t="s">
        <v>60</v>
      </c>
      <c r="H16" s="12" t="s">
        <v>61</v>
      </c>
      <c r="I16" s="12" t="s">
        <v>62</v>
      </c>
      <c r="J16" s="12" t="s">
        <v>63</v>
      </c>
      <c r="K16" s="12" t="s">
        <v>49</v>
      </c>
      <c r="L16" s="12" t="s">
        <v>50</v>
      </c>
      <c r="M16" s="12" t="s">
        <v>51</v>
      </c>
      <c r="N16" s="13" t="s">
        <v>64</v>
      </c>
      <c r="O16" s="15" t="s">
        <v>31</v>
      </c>
    </row>
    <row r="17" spans="2:15" ht="12.75">
      <c r="B17" s="50" t="s">
        <v>13</v>
      </c>
      <c r="C17" s="51"/>
      <c r="D17" s="52"/>
      <c r="E17" s="49" t="s">
        <v>12</v>
      </c>
      <c r="F17" s="14" t="s">
        <v>52</v>
      </c>
      <c r="G17" s="14" t="s">
        <v>53</v>
      </c>
      <c r="H17" s="14" t="s">
        <v>54</v>
      </c>
      <c r="I17" s="14" t="s">
        <v>55</v>
      </c>
      <c r="J17" s="14" t="s">
        <v>56</v>
      </c>
      <c r="K17" s="14" t="s">
        <v>57</v>
      </c>
      <c r="L17" s="14" t="s">
        <v>58</v>
      </c>
      <c r="M17" s="14" t="s">
        <v>59</v>
      </c>
      <c r="N17" s="14" t="s">
        <v>65</v>
      </c>
      <c r="O17" s="16"/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5" s="8" customFormat="1" ht="12.75" customHeight="1">
      <c r="B19" s="40" t="s">
        <v>33</v>
      </c>
      <c r="C19" s="41"/>
      <c r="D19" s="41"/>
      <c r="E19" s="42" t="s">
        <v>9</v>
      </c>
      <c r="F19" s="43">
        <v>18562</v>
      </c>
      <c r="G19" s="43">
        <v>10874</v>
      </c>
      <c r="H19" s="43">
        <v>34343</v>
      </c>
      <c r="I19" s="43">
        <v>6129</v>
      </c>
      <c r="J19" s="43">
        <v>10685</v>
      </c>
      <c r="K19" s="43">
        <v>10721</v>
      </c>
      <c r="L19" s="43">
        <v>33025</v>
      </c>
      <c r="M19" s="43">
        <v>15151</v>
      </c>
      <c r="N19" s="44">
        <f aca="true" t="shared" si="0" ref="N19:N28">SUM(F19:M19)</f>
        <v>139490</v>
      </c>
      <c r="O19" s="45">
        <v>11237196</v>
      </c>
    </row>
    <row r="20" spans="2:15" s="8" customFormat="1" ht="12.75" customHeight="1">
      <c r="B20" s="40" t="s">
        <v>34</v>
      </c>
      <c r="C20" s="41"/>
      <c r="D20" s="41"/>
      <c r="E20" s="42" t="s">
        <v>15</v>
      </c>
      <c r="F20" s="46">
        <v>573</v>
      </c>
      <c r="G20" s="46">
        <v>250</v>
      </c>
      <c r="H20" s="46">
        <v>1130</v>
      </c>
      <c r="I20" s="46">
        <v>157</v>
      </c>
      <c r="J20" s="46">
        <v>324</v>
      </c>
      <c r="K20" s="46">
        <v>258</v>
      </c>
      <c r="L20" s="46">
        <v>935</v>
      </c>
      <c r="M20" s="46">
        <v>382</v>
      </c>
      <c r="N20" s="46">
        <f t="shared" si="0"/>
        <v>4009</v>
      </c>
      <c r="O20" s="45">
        <v>387287</v>
      </c>
    </row>
    <row r="21" spans="2:15" s="8" customFormat="1" ht="12.75" customHeight="1">
      <c r="B21" s="40" t="s">
        <v>35</v>
      </c>
      <c r="C21" s="41"/>
      <c r="D21" s="41"/>
      <c r="E21" s="42" t="s">
        <v>16</v>
      </c>
      <c r="F21" s="46">
        <v>294</v>
      </c>
      <c r="G21" s="46">
        <v>118</v>
      </c>
      <c r="H21" s="46">
        <v>564</v>
      </c>
      <c r="I21" s="46">
        <v>78</v>
      </c>
      <c r="J21" s="46">
        <v>169</v>
      </c>
      <c r="K21" s="46">
        <v>145</v>
      </c>
      <c r="L21" s="46">
        <v>467</v>
      </c>
      <c r="M21" s="46">
        <v>190</v>
      </c>
      <c r="N21" s="46">
        <f t="shared" si="0"/>
        <v>2025</v>
      </c>
      <c r="O21" s="45">
        <v>197393</v>
      </c>
    </row>
    <row r="22" spans="2:15" s="8" customFormat="1" ht="12.75" customHeight="1">
      <c r="B22" s="40" t="s">
        <v>36</v>
      </c>
      <c r="C22" s="41"/>
      <c r="D22" s="41"/>
      <c r="E22" s="42" t="s">
        <v>17</v>
      </c>
      <c r="F22" s="46">
        <v>279</v>
      </c>
      <c r="G22" s="46">
        <v>132</v>
      </c>
      <c r="H22" s="46">
        <v>566</v>
      </c>
      <c r="I22" s="46">
        <v>79</v>
      </c>
      <c r="J22" s="46">
        <v>155</v>
      </c>
      <c r="K22" s="46">
        <v>113</v>
      </c>
      <c r="L22" s="46">
        <v>468</v>
      </c>
      <c r="M22" s="46">
        <v>192</v>
      </c>
      <c r="N22" s="46">
        <f t="shared" si="0"/>
        <v>1984</v>
      </c>
      <c r="O22" s="45">
        <v>189894</v>
      </c>
    </row>
    <row r="23" spans="2:15" s="8" customFormat="1" ht="12.75" customHeight="1">
      <c r="B23" s="40" t="s">
        <v>37</v>
      </c>
      <c r="C23" s="41"/>
      <c r="D23" s="41"/>
      <c r="E23" s="42" t="s">
        <v>18</v>
      </c>
      <c r="F23" s="46">
        <v>510</v>
      </c>
      <c r="G23" s="46">
        <v>46</v>
      </c>
      <c r="H23" s="46">
        <v>257</v>
      </c>
      <c r="I23" s="46">
        <v>33</v>
      </c>
      <c r="J23" s="46">
        <v>90</v>
      </c>
      <c r="K23" s="46">
        <v>75</v>
      </c>
      <c r="L23" s="46">
        <v>683</v>
      </c>
      <c r="M23" s="46">
        <v>99</v>
      </c>
      <c r="N23" s="46">
        <f t="shared" si="0"/>
        <v>1793</v>
      </c>
      <c r="O23" s="45">
        <v>161951</v>
      </c>
    </row>
    <row r="24" spans="2:15" s="8" customFormat="1" ht="12.75" customHeight="1">
      <c r="B24" s="40" t="s">
        <v>38</v>
      </c>
      <c r="C24" s="41"/>
      <c r="D24" s="41"/>
      <c r="E24" s="42" t="s">
        <v>19</v>
      </c>
      <c r="F24" s="46">
        <v>63</v>
      </c>
      <c r="G24" s="46">
        <v>204</v>
      </c>
      <c r="H24" s="46">
        <v>873</v>
      </c>
      <c r="I24" s="46">
        <v>124</v>
      </c>
      <c r="J24" s="46">
        <v>234</v>
      </c>
      <c r="K24" s="46">
        <v>183</v>
      </c>
      <c r="L24" s="46">
        <v>252</v>
      </c>
      <c r="M24" s="46">
        <v>283</v>
      </c>
      <c r="N24" s="46">
        <f t="shared" si="0"/>
        <v>2216</v>
      </c>
      <c r="O24" s="45">
        <v>83371</v>
      </c>
    </row>
    <row r="25" spans="2:15" s="8" customFormat="1" ht="12.75" customHeight="1">
      <c r="B25" s="40" t="s">
        <v>39</v>
      </c>
      <c r="C25" s="41"/>
      <c r="D25" s="41"/>
      <c r="E25" s="42" t="s">
        <v>20</v>
      </c>
      <c r="F25" s="46">
        <v>270</v>
      </c>
      <c r="G25" s="46">
        <v>21</v>
      </c>
      <c r="H25" s="46">
        <v>135</v>
      </c>
      <c r="I25" s="46">
        <v>19</v>
      </c>
      <c r="J25" s="46">
        <v>52</v>
      </c>
      <c r="K25" s="46">
        <v>38</v>
      </c>
      <c r="L25" s="46">
        <v>332</v>
      </c>
      <c r="M25" s="46">
        <v>43</v>
      </c>
      <c r="N25" s="46">
        <f t="shared" si="0"/>
        <v>910</v>
      </c>
      <c r="O25" s="45">
        <v>78580</v>
      </c>
    </row>
    <row r="26" spans="2:15" s="8" customFormat="1" ht="12.75" customHeight="1">
      <c r="B26" s="40" t="s">
        <v>40</v>
      </c>
      <c r="C26" s="41"/>
      <c r="D26" s="41"/>
      <c r="E26" s="42" t="s">
        <v>21</v>
      </c>
      <c r="F26" s="46">
        <v>24</v>
      </c>
      <c r="G26" s="46">
        <v>97</v>
      </c>
      <c r="H26" s="46">
        <v>429</v>
      </c>
      <c r="I26" s="46">
        <v>59</v>
      </c>
      <c r="J26" s="46">
        <v>117</v>
      </c>
      <c r="K26" s="46">
        <v>107</v>
      </c>
      <c r="L26" s="46">
        <v>135</v>
      </c>
      <c r="M26" s="46">
        <v>147</v>
      </c>
      <c r="N26" s="46">
        <f t="shared" si="0"/>
        <v>1115</v>
      </c>
      <c r="O26" s="45">
        <v>225336</v>
      </c>
    </row>
    <row r="27" spans="2:15" s="8" customFormat="1" ht="12.75" customHeight="1">
      <c r="B27" s="40" t="s">
        <v>41</v>
      </c>
      <c r="C27" s="41"/>
      <c r="D27" s="41"/>
      <c r="E27" s="42" t="s">
        <v>22</v>
      </c>
      <c r="F27" s="46">
        <v>240</v>
      </c>
      <c r="G27" s="46">
        <v>25</v>
      </c>
      <c r="H27" s="46">
        <v>122</v>
      </c>
      <c r="I27" s="46">
        <v>14</v>
      </c>
      <c r="J27" s="46">
        <v>38</v>
      </c>
      <c r="K27" s="46">
        <v>37</v>
      </c>
      <c r="L27" s="46">
        <v>351</v>
      </c>
      <c r="M27" s="46">
        <v>56</v>
      </c>
      <c r="N27" s="46">
        <f t="shared" si="0"/>
        <v>883</v>
      </c>
      <c r="O27" s="45">
        <v>114022</v>
      </c>
    </row>
    <row r="28" spans="2:15" s="8" customFormat="1" ht="12.75" customHeight="1">
      <c r="B28" s="40" t="s">
        <v>42</v>
      </c>
      <c r="C28" s="41"/>
      <c r="D28" s="41"/>
      <c r="E28" s="42" t="s">
        <v>23</v>
      </c>
      <c r="F28" s="46">
        <v>39</v>
      </c>
      <c r="G28" s="46">
        <v>107</v>
      </c>
      <c r="H28" s="46">
        <v>444</v>
      </c>
      <c r="I28" s="46">
        <v>65</v>
      </c>
      <c r="J28" s="46">
        <v>117</v>
      </c>
      <c r="K28" s="46">
        <v>76</v>
      </c>
      <c r="L28" s="46">
        <v>117</v>
      </c>
      <c r="M28" s="46">
        <v>136</v>
      </c>
      <c r="N28" s="46">
        <f t="shared" si="0"/>
        <v>1101</v>
      </c>
      <c r="O28" s="45">
        <v>111314</v>
      </c>
    </row>
    <row r="29" spans="2:15" s="8" customFormat="1" ht="12.75" customHeight="1">
      <c r="B29" s="40" t="s">
        <v>43</v>
      </c>
      <c r="C29" s="41"/>
      <c r="D29" s="41"/>
      <c r="E29" s="42" t="s">
        <v>24</v>
      </c>
      <c r="F29" s="47">
        <f>SUM(F21/F20)*100</f>
        <v>51.30890052356021</v>
      </c>
      <c r="G29" s="47">
        <f aca="true" t="shared" si="1" ref="G29:O29">SUM(G21/G20)*100</f>
        <v>47.199999999999996</v>
      </c>
      <c r="H29" s="47">
        <f t="shared" si="1"/>
        <v>49.91150442477876</v>
      </c>
      <c r="I29" s="47">
        <f t="shared" si="1"/>
        <v>49.681528662420384</v>
      </c>
      <c r="J29" s="47">
        <f t="shared" si="1"/>
        <v>52.160493827160494</v>
      </c>
      <c r="K29" s="47">
        <f t="shared" si="1"/>
        <v>56.201550387596896</v>
      </c>
      <c r="L29" s="47">
        <f t="shared" si="1"/>
        <v>49.94652406417112</v>
      </c>
      <c r="M29" s="47">
        <f t="shared" si="1"/>
        <v>49.73821989528796</v>
      </c>
      <c r="N29" s="47">
        <f t="shared" si="1"/>
        <v>50.51134946370666</v>
      </c>
      <c r="O29" s="47">
        <f t="shared" si="1"/>
        <v>50.96814507070984</v>
      </c>
    </row>
    <row r="30" spans="2:15" s="8" customFormat="1" ht="12.75" customHeight="1">
      <c r="B30" s="40" t="s">
        <v>44</v>
      </c>
      <c r="C30" s="41"/>
      <c r="D30" s="41"/>
      <c r="E30" s="42" t="s">
        <v>25</v>
      </c>
      <c r="F30" s="47">
        <f>SUM(F22/F20)*100</f>
        <v>48.69109947643979</v>
      </c>
      <c r="G30" s="47">
        <f aca="true" t="shared" si="2" ref="G30:O30">SUM(G22/G20)*100</f>
        <v>52.800000000000004</v>
      </c>
      <c r="H30" s="47">
        <f t="shared" si="2"/>
        <v>50.08849557522124</v>
      </c>
      <c r="I30" s="47">
        <f t="shared" si="2"/>
        <v>50.318471337579616</v>
      </c>
      <c r="J30" s="47">
        <f t="shared" si="2"/>
        <v>47.839506172839506</v>
      </c>
      <c r="K30" s="47">
        <f t="shared" si="2"/>
        <v>43.798449612403104</v>
      </c>
      <c r="L30" s="47">
        <f t="shared" si="2"/>
        <v>50.05347593582887</v>
      </c>
      <c r="M30" s="47">
        <f t="shared" si="2"/>
        <v>50.26178010471204</v>
      </c>
      <c r="N30" s="47">
        <f t="shared" si="2"/>
        <v>49.488650536293335</v>
      </c>
      <c r="O30" s="47">
        <f t="shared" si="2"/>
        <v>49.03185492929016</v>
      </c>
    </row>
    <row r="31" spans="2:15" s="8" customFormat="1" ht="12.75" customHeight="1">
      <c r="B31" s="40" t="s">
        <v>45</v>
      </c>
      <c r="C31" s="41"/>
      <c r="D31" s="41"/>
      <c r="E31" s="42" t="s">
        <v>26</v>
      </c>
      <c r="F31" s="47">
        <f>SUM(F20/F19)*1000</f>
        <v>30.869518370865208</v>
      </c>
      <c r="G31" s="47">
        <f aca="true" t="shared" si="3" ref="G31:O31">SUM(G20/G19)*1000</f>
        <v>22.99061982711054</v>
      </c>
      <c r="H31" s="47">
        <f t="shared" si="3"/>
        <v>32.90335730716595</v>
      </c>
      <c r="I31" s="47">
        <f t="shared" si="3"/>
        <v>25.61592429433839</v>
      </c>
      <c r="J31" s="47">
        <f t="shared" si="3"/>
        <v>30.322882545624708</v>
      </c>
      <c r="K31" s="47">
        <f t="shared" si="3"/>
        <v>24.06491931722787</v>
      </c>
      <c r="L31" s="47">
        <f t="shared" si="3"/>
        <v>28.311884935654806</v>
      </c>
      <c r="M31" s="47">
        <f t="shared" si="3"/>
        <v>25.21285723714606</v>
      </c>
      <c r="N31" s="47">
        <f t="shared" si="3"/>
        <v>28.740411499032188</v>
      </c>
      <c r="O31" s="47">
        <f t="shared" si="3"/>
        <v>34.46473657663353</v>
      </c>
    </row>
    <row r="32" ht="12.75">
      <c r="F32" t="s">
        <v>10</v>
      </c>
    </row>
    <row r="33" s="48" customFormat="1" ht="11.25">
      <c r="B33" s="48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2007-05-14T17:18:53Z</cp:lastPrinted>
  <dcterms:created xsi:type="dcterms:W3CDTF">2006-07-09T14:42:40Z</dcterms:created>
  <dcterms:modified xsi:type="dcterms:W3CDTF">2007-07-05T20:01:59Z</dcterms:modified>
  <cp:category/>
  <cp:version/>
  <cp:contentType/>
  <cp:contentStatus/>
</cp:coreProperties>
</file>