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09-01" sheetId="1" r:id="rId1"/>
  </sheets>
  <definedNames>
    <definedName name="_xlnm.Print_Area" localSheetId="0">'Tabla 09-01'!$B$1:$X$29</definedName>
  </definedNames>
  <calcPr fullCalcOnLoad="1"/>
</workbook>
</file>

<file path=xl/sharedStrings.xml><?xml version="1.0" encoding="utf-8"?>
<sst xmlns="http://schemas.openxmlformats.org/spreadsheetml/2006/main" count="72" uniqueCount="72">
  <si>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</si>
  <si>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</si>
  <si>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</si>
  <si>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</si>
  <si>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</si>
  <si>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</si>
  <si>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</si>
  <si>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</si>
  <si>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</si>
  <si>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</si>
  <si>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</si>
  <si>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</si>
  <si>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</si>
  <si>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</si>
  <si>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>Instituto Nacional de Estadística, XI Censo de Población y VI de Habitación</t>
  </si>
  <si>
    <t>Población mayor de7 años alfabetizada y no alfabetizada por sexo, grupo etnico</t>
  </si>
  <si>
    <t>09a Total de población mayor de 7 años</t>
  </si>
  <si>
    <t>T_POB_MAS7</t>
  </si>
  <si>
    <t>T_POB_ANA</t>
  </si>
  <si>
    <t>T_POB_ALF</t>
  </si>
  <si>
    <t>09d Población de Hombres mayores de 7 años alfabetizada</t>
  </si>
  <si>
    <t>T_POB_ALH</t>
  </si>
  <si>
    <t>09c Población mayor de 7 años alfabeta</t>
  </si>
  <si>
    <t>09b Población mayor de 7 años no alfabeta</t>
  </si>
  <si>
    <t>09e Población de Mujeres mayor de 7 años alfabetizada</t>
  </si>
  <si>
    <t>T_POB_ALM</t>
  </si>
  <si>
    <t>P_ANALF</t>
  </si>
  <si>
    <t>P_ALFA_M</t>
  </si>
  <si>
    <t>Tasa analfabetismo = (población no alfabetizada/Población mayor de 7 años) *100</t>
  </si>
  <si>
    <t>09j Tasa Porcentual de Analfabetismo</t>
  </si>
  <si>
    <t>09k Tasa porcentual de Población Hombres Alfabetas</t>
  </si>
  <si>
    <t>09l Tasa porcentual Población Mujeres Alfabetas</t>
  </si>
  <si>
    <t>Tasa de analfabetismo, tasa de alfabetismo hombre / mujer</t>
  </si>
  <si>
    <t>P_ALFA_H</t>
  </si>
  <si>
    <r>
      <t>¨</t>
    </r>
    <r>
      <rPr>
        <b/>
        <sz val="9"/>
        <rFont val="Arial"/>
        <family val="2"/>
      </rPr>
      <t>09 - 01</t>
    </r>
  </si>
  <si>
    <t>Municipios del Departamento de Guatemala</t>
  </si>
  <si>
    <t>Santa Catarina Pinula</t>
  </si>
  <si>
    <t>San Jóse Pinula</t>
  </si>
  <si>
    <t>San Jóse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</si>
  <si>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</si>
  <si>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</si>
  <si>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</si>
  <si>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</si>
  <si>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</si>
  <si>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</si>
  <si>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</si>
  <si>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Depto. de Guatemala</t>
  </si>
  <si>
    <t>Guatemala</t>
  </si>
  <si>
    <t>Chuarrancho</t>
  </si>
  <si>
    <t>Fraijanes</t>
  </si>
  <si>
    <t>Amatitlán</t>
  </si>
  <si>
    <t>Villa Nueva</t>
  </si>
  <si>
    <t>Villa Canales</t>
  </si>
  <si>
    <t>Petapa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</si>
  <si>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</si>
  <si>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</si>
  <si>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</si>
  <si>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</si>
  <si>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</si>
  <si>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</si>
  <si>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</si>
  <si>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</si>
  <si>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</si>
  <si>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</si>
  <si>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</si>
  <si>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</si>
  <si>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</si>
  <si>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</si>
  <si>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</si>
  <si>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</si>
  <si>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</si>
  <si>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</t>
  </si>
</sst>
</file>

<file path=xl/styles.xml><?xml version="1.0" encoding="utf-8"?>
<styleSheet xmlns="http://schemas.openxmlformats.org/spreadsheetml/2006/main">
  <numFmts count="3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;[Red]#,##0.0"/>
    <numFmt numFmtId="186" formatCode="#,##0.00;[Red]#,##0.00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/>
    </xf>
    <xf numFmtId="0" fontId="2" fillId="3" borderId="3" xfId="0" applyNumberFormat="1" applyFont="1" applyFill="1" applyBorder="1" applyAlignment="1">
      <alignment horizontal="right"/>
    </xf>
    <xf numFmtId="186" fontId="2" fillId="3" borderId="3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9" fontId="1" fillId="2" borderId="3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12</xdr:col>
      <xdr:colOff>762000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tabSelected="1" workbookViewId="0" topLeftCell="M1">
      <selection activeCell="R32" sqref="R32"/>
    </sheetView>
  </sheetViews>
  <sheetFormatPr defaultColWidth="11.421875" defaultRowHeight="12.75"/>
  <cols>
    <col min="1" max="1" width="2.8515625" style="0" customWidth="1"/>
    <col min="6" max="6" width="15.00390625" style="0" bestFit="1" customWidth="1"/>
    <col min="7" max="24" width="12.7109375" style="0" customWidth="1"/>
  </cols>
  <sheetData>
    <row r="1" spans="2:23" ht="12.75">
      <c r="B1" s="6" t="s">
        <v>0</v>
      </c>
      <c r="C1" s="7"/>
      <c r="D1" s="7"/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2.75">
      <c r="B2" s="6" t="s">
        <v>1</v>
      </c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6" t="s">
        <v>2</v>
      </c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2.75">
      <c r="B4" s="6" t="s">
        <v>3</v>
      </c>
      <c r="C4" s="7"/>
      <c r="D4" s="7"/>
      <c r="E4" s="7"/>
      <c r="F4" s="7"/>
      <c r="G4" s="7"/>
      <c r="H4" s="7"/>
      <c r="I4" s="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2.75">
      <c r="B6" s="45" t="s">
        <v>4</v>
      </c>
      <c r="C6" s="46"/>
      <c r="D6" s="2"/>
      <c r="E6" s="24" t="s">
        <v>34</v>
      </c>
      <c r="F6" s="43"/>
      <c r="G6" s="4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2.75">
      <c r="B8" s="25" t="s">
        <v>5</v>
      </c>
      <c r="C8" s="26"/>
      <c r="D8" s="27" t="s">
        <v>15</v>
      </c>
      <c r="E8" s="26"/>
      <c r="F8" s="26"/>
      <c r="G8" s="26"/>
      <c r="H8" s="26"/>
      <c r="I8" s="28"/>
      <c r="J8" s="3"/>
      <c r="K8" s="3"/>
      <c r="L8" s="3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ht="12.75">
      <c r="B9" s="29" t="s">
        <v>6</v>
      </c>
      <c r="C9" s="30"/>
      <c r="D9" s="31" t="s">
        <v>32</v>
      </c>
      <c r="E9" s="30"/>
      <c r="F9" s="30"/>
      <c r="G9" s="30"/>
      <c r="H9" s="30"/>
      <c r="I9" s="32"/>
      <c r="J9" s="4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2:23" ht="12.75">
      <c r="B10" s="33" t="s">
        <v>7</v>
      </c>
      <c r="C10" s="34"/>
      <c r="D10" s="34" t="s">
        <v>35</v>
      </c>
      <c r="E10" s="34"/>
      <c r="F10" s="34"/>
      <c r="G10" s="34"/>
      <c r="H10" s="34"/>
      <c r="I10" s="35"/>
      <c r="J10" s="3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2.75">
      <c r="B11" s="33" t="s">
        <v>8</v>
      </c>
      <c r="C11" s="34"/>
      <c r="D11" s="44">
        <v>2002</v>
      </c>
      <c r="E11" s="44"/>
      <c r="F11" s="44"/>
      <c r="G11" s="34"/>
      <c r="H11" s="34"/>
      <c r="I11" s="35"/>
      <c r="J11" s="3"/>
      <c r="K11" s="3"/>
      <c r="L11" s="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ht="12.75">
      <c r="B12" s="33" t="s">
        <v>9</v>
      </c>
      <c r="C12" s="34"/>
      <c r="D12" s="34" t="s">
        <v>10</v>
      </c>
      <c r="E12" s="34"/>
      <c r="F12" s="34"/>
      <c r="G12" s="34"/>
      <c r="H12" s="34"/>
      <c r="I12" s="35"/>
      <c r="J12" s="3"/>
      <c r="K12" s="3"/>
      <c r="L12" s="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12.75">
      <c r="B13" s="36" t="s">
        <v>11</v>
      </c>
      <c r="C13" s="37"/>
      <c r="D13" s="37" t="s">
        <v>14</v>
      </c>
      <c r="E13" s="37"/>
      <c r="F13" s="37"/>
      <c r="G13" s="37"/>
      <c r="H13" s="37"/>
      <c r="I13" s="38"/>
      <c r="J13" s="3"/>
      <c r="K13" s="3"/>
      <c r="L13" s="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"/>
      <c r="O14" s="8"/>
      <c r="P14" s="1"/>
      <c r="Q14" s="1"/>
      <c r="R14" s="9"/>
      <c r="S14" s="9"/>
      <c r="T14" s="9"/>
      <c r="U14" s="1"/>
      <c r="V14" s="1"/>
      <c r="W14" s="1"/>
    </row>
    <row r="15" spans="2:23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8"/>
      <c r="O15" s="8"/>
      <c r="P15" s="1"/>
      <c r="Q15" s="1"/>
      <c r="R15" s="9"/>
      <c r="S15" s="1"/>
      <c r="T15" s="1"/>
      <c r="U15" s="1"/>
      <c r="V15" s="1"/>
      <c r="W15" s="1"/>
    </row>
    <row r="16" spans="2:23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4" s="12" customFormat="1" ht="12.75" customHeight="1">
      <c r="A17" s="11"/>
      <c r="G17" s="19"/>
      <c r="H17" s="41" t="s">
        <v>36</v>
      </c>
      <c r="I17" s="41" t="s">
        <v>37</v>
      </c>
      <c r="J17" s="41" t="s">
        <v>38</v>
      </c>
      <c r="K17" s="41" t="s">
        <v>39</v>
      </c>
      <c r="L17" s="41" t="s">
        <v>40</v>
      </c>
      <c r="M17" s="41" t="s">
        <v>41</v>
      </c>
      <c r="N17" s="41" t="s">
        <v>42</v>
      </c>
      <c r="O17" s="41" t="s">
        <v>43</v>
      </c>
      <c r="P17" s="41" t="s">
        <v>44</v>
      </c>
      <c r="Q17" s="41" t="s">
        <v>45</v>
      </c>
      <c r="R17" s="20"/>
      <c r="S17" s="21"/>
      <c r="T17" s="21"/>
      <c r="U17" s="21"/>
      <c r="V17" s="21"/>
      <c r="W17" s="21"/>
      <c r="X17" s="41" t="s">
        <v>46</v>
      </c>
    </row>
    <row r="18" spans="1:24" s="12" customFormat="1" ht="12.75">
      <c r="A18" s="11"/>
      <c r="G18" s="22" t="s">
        <v>47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23" t="s">
        <v>48</v>
      </c>
      <c r="S18" s="14" t="s">
        <v>49</v>
      </c>
      <c r="T18" s="14" t="s">
        <v>50</v>
      </c>
      <c r="U18" s="14" t="s">
        <v>51</v>
      </c>
      <c r="V18" s="14" t="s">
        <v>52</v>
      </c>
      <c r="W18" s="14" t="s">
        <v>53</v>
      </c>
      <c r="X18" s="42"/>
    </row>
    <row r="19" spans="2:24" s="11" customFormat="1" ht="12.75" customHeight="1">
      <c r="B19" s="49" t="s">
        <v>12</v>
      </c>
      <c r="C19" s="50"/>
      <c r="D19" s="50"/>
      <c r="E19" s="51"/>
      <c r="F19" s="18" t="s">
        <v>13</v>
      </c>
      <c r="G19" s="39" t="s">
        <v>54</v>
      </c>
      <c r="H19" s="39" t="s">
        <v>55</v>
      </c>
      <c r="I19" s="39" t="s">
        <v>56</v>
      </c>
      <c r="J19" s="39" t="s">
        <v>57</v>
      </c>
      <c r="K19" s="39" t="s">
        <v>58</v>
      </c>
      <c r="L19" s="39" t="s">
        <v>59</v>
      </c>
      <c r="M19" s="39" t="s">
        <v>60</v>
      </c>
      <c r="N19" s="39" t="s">
        <v>61</v>
      </c>
      <c r="O19" s="39" t="s">
        <v>62</v>
      </c>
      <c r="P19" s="39" t="s">
        <v>63</v>
      </c>
      <c r="Q19" s="39" t="s">
        <v>64</v>
      </c>
      <c r="R19" s="39" t="s">
        <v>65</v>
      </c>
      <c r="S19" s="39" t="s">
        <v>66</v>
      </c>
      <c r="T19" s="39" t="s">
        <v>67</v>
      </c>
      <c r="U19" s="39" t="s">
        <v>68</v>
      </c>
      <c r="V19" s="39" t="s">
        <v>69</v>
      </c>
      <c r="W19" s="39" t="s">
        <v>70</v>
      </c>
      <c r="X19" s="40" t="s">
        <v>71</v>
      </c>
    </row>
    <row r="20" spans="2:6" ht="12.75">
      <c r="B20" s="1"/>
      <c r="C20" s="1"/>
      <c r="D20" s="1"/>
      <c r="E20" s="1"/>
      <c r="F20" s="1"/>
    </row>
    <row r="21" spans="2:25" ht="15" customHeight="1">
      <c r="B21" s="47" t="s">
        <v>16</v>
      </c>
      <c r="C21" s="48"/>
      <c r="D21" s="48"/>
      <c r="E21" s="48"/>
      <c r="F21" s="15" t="s">
        <v>17</v>
      </c>
      <c r="G21" s="16">
        <v>809916</v>
      </c>
      <c r="H21" s="16">
        <v>52812</v>
      </c>
      <c r="I21" s="16">
        <v>38006</v>
      </c>
      <c r="J21" s="16">
        <v>4248</v>
      </c>
      <c r="K21" s="16">
        <v>37664</v>
      </c>
      <c r="L21" s="16">
        <v>77557</v>
      </c>
      <c r="M21" s="16">
        <v>35799</v>
      </c>
      <c r="N21" s="16">
        <v>341925</v>
      </c>
      <c r="O21" s="16">
        <v>25507</v>
      </c>
      <c r="P21" s="16">
        <v>120034</v>
      </c>
      <c r="Q21" s="16">
        <v>17677</v>
      </c>
      <c r="R21" s="16">
        <v>7958</v>
      </c>
      <c r="S21" s="16">
        <v>25218</v>
      </c>
      <c r="T21" s="16">
        <v>67841</v>
      </c>
      <c r="U21" s="16">
        <v>291883</v>
      </c>
      <c r="V21" s="16">
        <v>83519</v>
      </c>
      <c r="W21" s="16">
        <v>82854</v>
      </c>
      <c r="X21" s="16">
        <f>SUM(G21:W21)</f>
        <v>2120418</v>
      </c>
      <c r="Y21" s="10"/>
    </row>
    <row r="22" spans="2:25" ht="15" customHeight="1">
      <c r="B22" s="47" t="s">
        <v>23</v>
      </c>
      <c r="C22" s="48"/>
      <c r="D22" s="48"/>
      <c r="E22" s="48"/>
      <c r="F22" s="15" t="s">
        <v>18</v>
      </c>
      <c r="G22" s="16">
        <f aca="true" t="shared" si="0" ref="G22:W22">G21-G23</f>
        <v>63299</v>
      </c>
      <c r="H22" s="16">
        <f t="shared" si="0"/>
        <v>5494</v>
      </c>
      <c r="I22" s="16">
        <f t="shared" si="0"/>
        <v>6648</v>
      </c>
      <c r="J22" s="16">
        <f t="shared" si="0"/>
        <v>908</v>
      </c>
      <c r="K22" s="16">
        <f t="shared" si="0"/>
        <v>10929</v>
      </c>
      <c r="L22" s="16">
        <f t="shared" si="0"/>
        <v>11046</v>
      </c>
      <c r="M22" s="16">
        <f t="shared" si="0"/>
        <v>8040</v>
      </c>
      <c r="N22" s="16">
        <f t="shared" si="0"/>
        <v>30817</v>
      </c>
      <c r="O22" s="16">
        <f t="shared" si="0"/>
        <v>6284</v>
      </c>
      <c r="P22" s="16">
        <f t="shared" si="0"/>
        <v>36029</v>
      </c>
      <c r="Q22" s="16">
        <f t="shared" si="0"/>
        <v>5777</v>
      </c>
      <c r="R22" s="16">
        <f t="shared" si="0"/>
        <v>4141</v>
      </c>
      <c r="S22" s="16">
        <f t="shared" si="0"/>
        <v>4535</v>
      </c>
      <c r="T22" s="16">
        <f t="shared" si="0"/>
        <v>9768</v>
      </c>
      <c r="U22" s="16">
        <f t="shared" si="0"/>
        <v>30130</v>
      </c>
      <c r="V22" s="16">
        <f t="shared" si="0"/>
        <v>16698</v>
      </c>
      <c r="W22" s="16">
        <f t="shared" si="0"/>
        <v>7915</v>
      </c>
      <c r="X22" s="16">
        <f>SUM(G22:W22)</f>
        <v>258458</v>
      </c>
      <c r="Y22" s="10"/>
    </row>
    <row r="23" spans="2:24" ht="27.75" customHeight="1">
      <c r="B23" s="47" t="s">
        <v>22</v>
      </c>
      <c r="C23" s="48"/>
      <c r="D23" s="48"/>
      <c r="E23" s="48"/>
      <c r="F23" s="15" t="s">
        <v>19</v>
      </c>
      <c r="G23" s="16">
        <v>746617</v>
      </c>
      <c r="H23" s="16">
        <v>47318</v>
      </c>
      <c r="I23" s="16">
        <v>31358</v>
      </c>
      <c r="J23" s="16">
        <v>3340</v>
      </c>
      <c r="K23" s="16">
        <v>26735</v>
      </c>
      <c r="L23" s="16">
        <v>66511</v>
      </c>
      <c r="M23" s="16">
        <v>27759</v>
      </c>
      <c r="N23" s="16">
        <v>311108</v>
      </c>
      <c r="O23" s="16">
        <v>19223</v>
      </c>
      <c r="P23" s="16">
        <v>84005</v>
      </c>
      <c r="Q23" s="16">
        <v>11900</v>
      </c>
      <c r="R23" s="16">
        <v>3817</v>
      </c>
      <c r="S23" s="16">
        <v>20683</v>
      </c>
      <c r="T23" s="16">
        <v>58073</v>
      </c>
      <c r="U23" s="16">
        <v>261753</v>
      </c>
      <c r="V23" s="16">
        <v>66821</v>
      </c>
      <c r="W23" s="16">
        <v>74939</v>
      </c>
      <c r="X23" s="16">
        <f>SUM(G23:W23)</f>
        <v>1861960</v>
      </c>
    </row>
    <row r="24" spans="2:25" ht="27.75" customHeight="1">
      <c r="B24" s="47" t="s">
        <v>20</v>
      </c>
      <c r="C24" s="48"/>
      <c r="D24" s="48"/>
      <c r="E24" s="48"/>
      <c r="F24" s="15" t="s">
        <v>21</v>
      </c>
      <c r="G24" s="16">
        <v>356399</v>
      </c>
      <c r="H24" s="16">
        <v>23093</v>
      </c>
      <c r="I24" s="16">
        <v>15627</v>
      </c>
      <c r="J24" s="16">
        <v>1591</v>
      </c>
      <c r="K24" s="16">
        <v>13287</v>
      </c>
      <c r="L24" s="16">
        <v>33371</v>
      </c>
      <c r="M24" s="16">
        <v>14071</v>
      </c>
      <c r="N24" s="16">
        <v>151134</v>
      </c>
      <c r="O24" s="16">
        <v>10513</v>
      </c>
      <c r="P24" s="16">
        <v>45688</v>
      </c>
      <c r="Q24" s="16">
        <v>6241</v>
      </c>
      <c r="R24" s="16">
        <v>2323</v>
      </c>
      <c r="S24" s="16">
        <v>11047</v>
      </c>
      <c r="T24" s="16">
        <v>29020</v>
      </c>
      <c r="U24" s="16">
        <v>129059</v>
      </c>
      <c r="V24" s="16">
        <v>34287</v>
      </c>
      <c r="W24" s="16">
        <v>36874</v>
      </c>
      <c r="X24" s="16">
        <f>SUM(G24:W24)</f>
        <v>913625</v>
      </c>
      <c r="Y24" s="10"/>
    </row>
    <row r="25" spans="2:24" ht="27.75" customHeight="1">
      <c r="B25" s="47" t="s">
        <v>24</v>
      </c>
      <c r="C25" s="48"/>
      <c r="D25" s="48"/>
      <c r="E25" s="48"/>
      <c r="F25" s="15" t="s">
        <v>25</v>
      </c>
      <c r="G25" s="16">
        <v>390218</v>
      </c>
      <c r="H25" s="16">
        <v>24225</v>
      </c>
      <c r="I25" s="16">
        <v>15731</v>
      </c>
      <c r="J25" s="16">
        <v>1749</v>
      </c>
      <c r="K25" s="16">
        <v>13448</v>
      </c>
      <c r="L25" s="16">
        <v>33140</v>
      </c>
      <c r="M25" s="16">
        <v>13688</v>
      </c>
      <c r="N25" s="16">
        <v>159974</v>
      </c>
      <c r="O25" s="16">
        <v>8710</v>
      </c>
      <c r="P25" s="16">
        <v>38317</v>
      </c>
      <c r="Q25" s="16">
        <v>5659</v>
      </c>
      <c r="R25" s="16">
        <v>1494</v>
      </c>
      <c r="S25" s="16">
        <v>9636</v>
      </c>
      <c r="T25" s="16">
        <v>29053</v>
      </c>
      <c r="U25" s="16">
        <v>132694</v>
      </c>
      <c r="V25" s="16">
        <v>32534</v>
      </c>
      <c r="W25" s="16">
        <v>38065</v>
      </c>
      <c r="X25" s="16">
        <f>SUM(G25:W25)</f>
        <v>948335</v>
      </c>
    </row>
    <row r="26" spans="2:24" ht="27.75" customHeight="1">
      <c r="B26" s="47" t="s">
        <v>29</v>
      </c>
      <c r="C26" s="48"/>
      <c r="D26" s="48"/>
      <c r="E26" s="48"/>
      <c r="F26" s="15" t="s">
        <v>26</v>
      </c>
      <c r="G26" s="17">
        <f aca="true" t="shared" si="1" ref="G26:X26">(G22/G21)*100</f>
        <v>7.8155018545133075</v>
      </c>
      <c r="H26" s="17">
        <f t="shared" si="1"/>
        <v>10.402938726047111</v>
      </c>
      <c r="I26" s="17">
        <f t="shared" si="1"/>
        <v>17.491974951323474</v>
      </c>
      <c r="J26" s="17">
        <f t="shared" si="1"/>
        <v>21.374764595103578</v>
      </c>
      <c r="K26" s="17">
        <f t="shared" si="1"/>
        <v>29.017098555649955</v>
      </c>
      <c r="L26" s="17">
        <f t="shared" si="1"/>
        <v>14.242428149618991</v>
      </c>
      <c r="M26" s="17">
        <f t="shared" si="1"/>
        <v>22.458727897427302</v>
      </c>
      <c r="N26" s="17">
        <f t="shared" si="1"/>
        <v>9.012795203626526</v>
      </c>
      <c r="O26" s="17">
        <f t="shared" si="1"/>
        <v>24.636374328615673</v>
      </c>
      <c r="P26" s="17">
        <f t="shared" si="1"/>
        <v>30.015662229035105</v>
      </c>
      <c r="Q26" s="17">
        <f t="shared" si="1"/>
        <v>32.68088476551451</v>
      </c>
      <c r="R26" s="17">
        <f t="shared" si="1"/>
        <v>52.03568735863282</v>
      </c>
      <c r="S26" s="17">
        <f t="shared" si="1"/>
        <v>17.983186612736933</v>
      </c>
      <c r="T26" s="17">
        <f t="shared" si="1"/>
        <v>14.398372665497266</v>
      </c>
      <c r="U26" s="17">
        <f t="shared" si="1"/>
        <v>10.32262927268803</v>
      </c>
      <c r="V26" s="17">
        <f t="shared" si="1"/>
        <v>19.993055472407477</v>
      </c>
      <c r="W26" s="17">
        <f t="shared" si="1"/>
        <v>9.552948560117798</v>
      </c>
      <c r="X26" s="17">
        <f t="shared" si="1"/>
        <v>12.189011789184963</v>
      </c>
    </row>
    <row r="27" spans="2:24" ht="27.75" customHeight="1">
      <c r="B27" s="47" t="s">
        <v>30</v>
      </c>
      <c r="C27" s="48"/>
      <c r="D27" s="48"/>
      <c r="E27" s="48"/>
      <c r="F27" s="15" t="s">
        <v>33</v>
      </c>
      <c r="G27" s="17">
        <f>(G24/G23)*100</f>
        <v>47.735184170732786</v>
      </c>
      <c r="H27" s="17">
        <f aca="true" t="shared" si="2" ref="H27:W27">(H24/H23)*100</f>
        <v>48.803837862969694</v>
      </c>
      <c r="I27" s="17">
        <f t="shared" si="2"/>
        <v>49.83417309777409</v>
      </c>
      <c r="J27" s="17">
        <f t="shared" si="2"/>
        <v>47.634730538922156</v>
      </c>
      <c r="K27" s="17">
        <f t="shared" si="2"/>
        <v>49.69889657752011</v>
      </c>
      <c r="L27" s="17">
        <f t="shared" si="2"/>
        <v>50.173655485558776</v>
      </c>
      <c r="M27" s="17">
        <f t="shared" si="2"/>
        <v>50.68986634965237</v>
      </c>
      <c r="N27" s="17">
        <f t="shared" si="2"/>
        <v>48.57927150700078</v>
      </c>
      <c r="O27" s="17">
        <f t="shared" si="2"/>
        <v>54.6896946366332</v>
      </c>
      <c r="P27" s="17">
        <f t="shared" si="2"/>
        <v>54.387238854830066</v>
      </c>
      <c r="Q27" s="17">
        <f t="shared" si="2"/>
        <v>52.4453781512605</v>
      </c>
      <c r="R27" s="17">
        <f t="shared" si="2"/>
        <v>60.85931359706576</v>
      </c>
      <c r="S27" s="17">
        <f t="shared" si="2"/>
        <v>53.411013876130156</v>
      </c>
      <c r="T27" s="17">
        <f t="shared" si="2"/>
        <v>49.97158748471751</v>
      </c>
      <c r="U27" s="17">
        <f t="shared" si="2"/>
        <v>49.30564310628722</v>
      </c>
      <c r="V27" s="17">
        <f t="shared" si="2"/>
        <v>51.31171338351715</v>
      </c>
      <c r="W27" s="17">
        <f t="shared" si="2"/>
        <v>49.20535368766597</v>
      </c>
      <c r="X27" s="17">
        <f>(X24/X23)*100</f>
        <v>49.06791767814561</v>
      </c>
    </row>
    <row r="28" spans="2:24" ht="27.75" customHeight="1">
      <c r="B28" s="47" t="s">
        <v>31</v>
      </c>
      <c r="C28" s="48"/>
      <c r="D28" s="48"/>
      <c r="E28" s="48"/>
      <c r="F28" s="15" t="s">
        <v>27</v>
      </c>
      <c r="G28" s="17">
        <f>(G25/G23)*100</f>
        <v>52.26481582926722</v>
      </c>
      <c r="H28" s="17">
        <f aca="true" t="shared" si="3" ref="H28:W28">(H25/H23)*100</f>
        <v>51.19616213703031</v>
      </c>
      <c r="I28" s="17">
        <f t="shared" si="3"/>
        <v>50.16582690222591</v>
      </c>
      <c r="J28" s="17">
        <f t="shared" si="3"/>
        <v>52.365269461077844</v>
      </c>
      <c r="K28" s="17">
        <f t="shared" si="3"/>
        <v>50.3011034224799</v>
      </c>
      <c r="L28" s="17">
        <f t="shared" si="3"/>
        <v>49.82634451444122</v>
      </c>
      <c r="M28" s="17">
        <f t="shared" si="3"/>
        <v>49.31013365034764</v>
      </c>
      <c r="N28" s="17">
        <f t="shared" si="3"/>
        <v>51.42072849299921</v>
      </c>
      <c r="O28" s="17">
        <f t="shared" si="3"/>
        <v>45.3103053633668</v>
      </c>
      <c r="P28" s="17">
        <f t="shared" si="3"/>
        <v>45.61276114516993</v>
      </c>
      <c r="Q28" s="17">
        <f t="shared" si="3"/>
        <v>47.5546218487395</v>
      </c>
      <c r="R28" s="17">
        <f t="shared" si="3"/>
        <v>39.14068640293424</v>
      </c>
      <c r="S28" s="17">
        <f t="shared" si="3"/>
        <v>46.588986123869844</v>
      </c>
      <c r="T28" s="17">
        <f t="shared" si="3"/>
        <v>50.0284125152825</v>
      </c>
      <c r="U28" s="17">
        <f t="shared" si="3"/>
        <v>50.69435689371278</v>
      </c>
      <c r="V28" s="17">
        <f t="shared" si="3"/>
        <v>48.68828661648284</v>
      </c>
      <c r="W28" s="17">
        <f t="shared" si="3"/>
        <v>50.79464631233404</v>
      </c>
      <c r="X28" s="17">
        <f>(X25/X23)*100</f>
        <v>50.93208232185439</v>
      </c>
    </row>
    <row r="29" s="13" customFormat="1" ht="12.75" customHeight="1">
      <c r="B29" s="13" t="s">
        <v>28</v>
      </c>
    </row>
    <row r="30" ht="12.75" customHeight="1"/>
  </sheetData>
  <mergeCells count="23">
    <mergeCell ref="B27:E27"/>
    <mergeCell ref="B28:E28"/>
    <mergeCell ref="B19:E19"/>
    <mergeCell ref="B21:E21"/>
    <mergeCell ref="B22:E22"/>
    <mergeCell ref="B26:E26"/>
    <mergeCell ref="B23:E23"/>
    <mergeCell ref="B24:E24"/>
    <mergeCell ref="B25:E25"/>
    <mergeCell ref="P17:P18"/>
    <mergeCell ref="F6:G6"/>
    <mergeCell ref="D11:F11"/>
    <mergeCell ref="B6:C6"/>
    <mergeCell ref="Q17:Q18"/>
    <mergeCell ref="X17:X18"/>
    <mergeCell ref="H17:H18"/>
    <mergeCell ref="I17:I18"/>
    <mergeCell ref="J17:J18"/>
    <mergeCell ref="K17:K18"/>
    <mergeCell ref="L17:L18"/>
    <mergeCell ref="M17:M18"/>
    <mergeCell ref="N17:N18"/>
    <mergeCell ref="O17:O18"/>
  </mergeCells>
  <printOptions/>
  <pageMargins left="0.75" right="0.75" top="1" bottom="1" header="0" footer="0"/>
  <pageSetup fitToHeight="1" fitToWidth="1" horizontalDpi="300" verticalDpi="300" orientation="landscape" paperSize="11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hhernandez</cp:lastModifiedBy>
  <cp:lastPrinted>2007-05-15T21:21:59Z</cp:lastPrinted>
  <dcterms:created xsi:type="dcterms:W3CDTF">2006-08-04T15:03:32Z</dcterms:created>
  <dcterms:modified xsi:type="dcterms:W3CDTF">2007-10-08T22:03:35Z</dcterms:modified>
  <cp:category/>
  <cp:version/>
  <cp:contentType/>
  <cp:contentStatus/>
</cp:coreProperties>
</file>